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awkins\Desktop\"/>
    </mc:Choice>
  </mc:AlternateContent>
  <xr:revisionPtr revIDLastSave="0" documentId="13_ncr:1_{DAAFE109-ABC7-410C-A496-E33D06977A5F}" xr6:coauthVersionLast="36" xr6:coauthVersionMax="36" xr10:uidLastSave="{00000000-0000-0000-0000-000000000000}"/>
  <bookViews>
    <workbookView xWindow="0" yWindow="0" windowWidth="28800" windowHeight="12225" xr2:uid="{C75E65AC-53F3-4E36-93A3-980C67A6CB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C23" i="1"/>
  <c r="E24" i="1"/>
  <c r="E21" i="1"/>
  <c r="E20" i="1"/>
  <c r="E19" i="1"/>
  <c r="E18" i="1"/>
  <c r="E17" i="1"/>
  <c r="C24" i="1"/>
  <c r="C22" i="1"/>
  <c r="C21" i="1"/>
  <c r="C20" i="1"/>
  <c r="C19" i="1"/>
  <c r="C18" i="1"/>
  <c r="C17" i="1"/>
  <c r="G10" i="1"/>
  <c r="G8" i="1"/>
  <c r="G11" i="1"/>
  <c r="G9" i="1"/>
  <c r="G7" i="1"/>
  <c r="G6" i="1"/>
  <c r="G5" i="1"/>
  <c r="G4" i="1"/>
  <c r="E10" i="1"/>
  <c r="E11" i="1"/>
  <c r="E9" i="1"/>
  <c r="E8" i="1"/>
  <c r="E7" i="1"/>
  <c r="E6" i="1"/>
  <c r="E5" i="1"/>
  <c r="E4" i="1"/>
  <c r="C7" i="1"/>
  <c r="C6" i="1"/>
  <c r="C8" i="1"/>
  <c r="C4" i="1"/>
  <c r="E26" i="1" l="1"/>
  <c r="C26" i="1"/>
  <c r="G13" i="1"/>
  <c r="E13" i="1"/>
  <c r="C11" i="1"/>
  <c r="C10" i="1"/>
  <c r="C9" i="1"/>
  <c r="C5" i="1"/>
  <c r="C13" i="1" l="1"/>
  <c r="D25" i="1"/>
  <c r="B25" i="1"/>
  <c r="F12" i="1"/>
  <c r="D12" i="1"/>
  <c r="B12" i="1"/>
</calcChain>
</file>

<file path=xl/sharedStrings.xml><?xml version="1.0" encoding="utf-8"?>
<sst xmlns="http://schemas.openxmlformats.org/spreadsheetml/2006/main" count="42" uniqueCount="19">
  <si>
    <t>ENTITY</t>
  </si>
  <si>
    <t>STATE</t>
  </si>
  <si>
    <t>COUNTY</t>
  </si>
  <si>
    <t>SCHOOL CURRENT</t>
  </si>
  <si>
    <t>SCHOOL EXCESS</t>
  </si>
  <si>
    <t>SCHOOL BOND</t>
  </si>
  <si>
    <t>CITY CURRENT</t>
  </si>
  <si>
    <t>CITY EXCESS (EASY RIDER)</t>
  </si>
  <si>
    <t>COUNTY EXCESS (LIBRARY)</t>
  </si>
  <si>
    <t>PARKERSBURG</t>
  </si>
  <si>
    <t>VIENNA</t>
  </si>
  <si>
    <t>WILLIAMSTOWN</t>
  </si>
  <si>
    <t>LEVY</t>
  </si>
  <si>
    <t>TAX</t>
  </si>
  <si>
    <t>N/A</t>
  </si>
  <si>
    <t>NORTHHILLS</t>
  </si>
  <si>
    <t>2022 TAX DOLLAR DISTRIBUTION</t>
  </si>
  <si>
    <t>TOTAL TAX COLLECTED</t>
  </si>
  <si>
    <t>TOTAL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</si>
</sst>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5838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1" fillId="0" borderId="0" xfId="0" applyNumberFormat="1" applyFont="1"/>
    <xf numFmtId="0" fontId="1" fillId="9" borderId="0" xfId="0" applyFont="1" applyFill="1" applyAlignment="1">
      <alignment horizontal="center" vertical="center"/>
    </xf>
    <xf numFmtId="0" fontId="0" fillId="9" borderId="0" xfId="0" applyFill="1"/>
    <xf numFmtId="0" fontId="3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/>
    </xf>
    <xf numFmtId="164" fontId="3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8" fontId="2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8" fontId="2" fillId="9" borderId="0" xfId="0" applyNumberFormat="1" applyFont="1" applyFill="1" applyBorder="1" applyAlignment="1">
      <alignment vertical="center"/>
    </xf>
    <xf numFmtId="0" fontId="1" fillId="9" borderId="0" xfId="0" applyFont="1" applyFill="1" applyBorder="1" applyAlignment="1">
      <alignment horizontal="center" vertical="center"/>
    </xf>
    <xf numFmtId="0" fontId="0" fillId="9" borderId="0" xfId="0" applyFill="1" applyBorder="1"/>
    <xf numFmtId="0" fontId="3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8" fontId="2" fillId="10" borderId="0" xfId="0" applyNumberFormat="1" applyFont="1" applyFill="1" applyBorder="1" applyAlignment="1">
      <alignment vertical="center"/>
    </xf>
    <xf numFmtId="0" fontId="1" fillId="2" borderId="0" xfId="0" applyFont="1" applyFill="1"/>
    <xf numFmtId="164" fontId="2" fillId="10" borderId="0" xfId="0" applyNumberFormat="1" applyFont="1" applyFill="1"/>
    <xf numFmtId="0" fontId="2" fillId="2" borderId="9" xfId="0" applyFont="1" applyFill="1" applyBorder="1" applyAlignment="1">
      <alignment horizontal="center" vertical="center"/>
    </xf>
    <xf numFmtId="8" fontId="2" fillId="11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E08D6-3C15-42CA-9C43-2B737B073BAC}">
  <dimension ref="A1:L61"/>
  <sheetViews>
    <sheetView tabSelected="1" zoomScale="115" zoomScaleNormal="115" zoomScalePageLayoutView="140" workbookViewId="0">
      <selection activeCell="C12" sqref="C12"/>
    </sheetView>
  </sheetViews>
  <sheetFormatPr defaultRowHeight="15" x14ac:dyDescent="0.25"/>
  <cols>
    <col min="1" max="1" width="20.5703125" style="1" customWidth="1"/>
    <col min="2" max="2" width="9.5703125" customWidth="1"/>
    <col min="3" max="3" width="11.140625" customWidth="1"/>
    <col min="4" max="4" width="9.5703125" customWidth="1"/>
    <col min="5" max="5" width="10.42578125" customWidth="1"/>
    <col min="6" max="6" width="9.5703125" customWidth="1"/>
    <col min="7" max="7" width="11.140625" customWidth="1"/>
  </cols>
  <sheetData>
    <row r="1" spans="1:12" ht="15.75" x14ac:dyDescent="0.25">
      <c r="A1" s="33" t="s">
        <v>16</v>
      </c>
      <c r="B1" s="33"/>
      <c r="C1" s="33"/>
      <c r="D1" s="33"/>
      <c r="E1" s="33"/>
      <c r="F1" s="33"/>
      <c r="G1" s="33"/>
    </row>
    <row r="2" spans="1:12" x14ac:dyDescent="0.25">
      <c r="A2" s="35" t="s">
        <v>0</v>
      </c>
      <c r="B2" s="36" t="s">
        <v>9</v>
      </c>
      <c r="C2" s="36"/>
      <c r="D2" s="37" t="s">
        <v>10</v>
      </c>
      <c r="E2" s="37"/>
      <c r="F2" s="38" t="s">
        <v>11</v>
      </c>
      <c r="G2" s="38"/>
      <c r="H2" s="2"/>
      <c r="I2" s="2"/>
      <c r="J2" s="2"/>
      <c r="K2" s="2"/>
      <c r="L2" s="2"/>
    </row>
    <row r="3" spans="1:12" x14ac:dyDescent="0.25">
      <c r="A3" s="35"/>
      <c r="B3" s="3" t="s">
        <v>12</v>
      </c>
      <c r="C3" s="3" t="s">
        <v>13</v>
      </c>
      <c r="D3" s="3" t="s">
        <v>12</v>
      </c>
      <c r="E3" s="3" t="s">
        <v>13</v>
      </c>
      <c r="F3" s="3" t="s">
        <v>12</v>
      </c>
      <c r="G3" s="3" t="s">
        <v>13</v>
      </c>
      <c r="H3" s="2"/>
      <c r="I3" s="2"/>
      <c r="J3" s="2"/>
      <c r="K3" s="2"/>
      <c r="L3" s="2"/>
    </row>
    <row r="4" spans="1:12" ht="12" customHeight="1" x14ac:dyDescent="0.25">
      <c r="A4" s="4" t="s">
        <v>1</v>
      </c>
      <c r="B4" s="5">
        <v>5.0000000000000001E-3</v>
      </c>
      <c r="C4" s="6">
        <f>SUM(C12*0.00005)</f>
        <v>0</v>
      </c>
      <c r="D4" s="5">
        <v>5.0000000000000001E-3</v>
      </c>
      <c r="E4" s="6">
        <f>SUM(E12*0.00005)</f>
        <v>0</v>
      </c>
      <c r="F4" s="5">
        <v>5.0000000000000001E-3</v>
      </c>
      <c r="G4" s="6">
        <f>SUM(G12*0.00005)</f>
        <v>0</v>
      </c>
      <c r="H4" s="2"/>
      <c r="I4" s="2"/>
      <c r="J4" s="2"/>
      <c r="K4" s="2"/>
      <c r="L4" s="2"/>
    </row>
    <row r="5" spans="1:12" ht="12" customHeight="1" x14ac:dyDescent="0.25">
      <c r="A5" s="4" t="s">
        <v>2</v>
      </c>
      <c r="B5" s="5">
        <v>0.27279999999999999</v>
      </c>
      <c r="C5" s="6">
        <f>SUM(C12*0.002728)</f>
        <v>0</v>
      </c>
      <c r="D5" s="5">
        <v>0.27279999999999999</v>
      </c>
      <c r="E5" s="6">
        <f>SUM(E12*0.002728)</f>
        <v>0</v>
      </c>
      <c r="F5" s="5">
        <v>0.27279999999999999</v>
      </c>
      <c r="G5" s="6">
        <f>SUM(G12*0.002728)</f>
        <v>0</v>
      </c>
      <c r="H5" s="10"/>
      <c r="I5" s="2"/>
      <c r="J5" s="2"/>
      <c r="K5" s="2"/>
      <c r="L5" s="2"/>
    </row>
    <row r="6" spans="1:12" ht="12" customHeight="1" x14ac:dyDescent="0.25">
      <c r="A6" s="4" t="s">
        <v>3</v>
      </c>
      <c r="B6" s="5">
        <v>0.38800000000000001</v>
      </c>
      <c r="C6" s="6">
        <f>SUM(C12*0.00388)</f>
        <v>0</v>
      </c>
      <c r="D6" s="5">
        <v>0.38800000000000001</v>
      </c>
      <c r="E6" s="6">
        <f>SUM(E12*0.00388)</f>
        <v>0</v>
      </c>
      <c r="F6" s="5">
        <v>0.38800000000000001</v>
      </c>
      <c r="G6" s="6">
        <f>SUM(G12*0.00388)</f>
        <v>0</v>
      </c>
      <c r="H6" s="2"/>
      <c r="I6" s="2"/>
      <c r="J6" s="2"/>
      <c r="K6" s="2"/>
      <c r="L6" s="2"/>
    </row>
    <row r="7" spans="1:12" ht="12" customHeight="1" x14ac:dyDescent="0.25">
      <c r="A7" s="4" t="s">
        <v>4</v>
      </c>
      <c r="B7" s="5">
        <v>0.36720000000000003</v>
      </c>
      <c r="C7" s="6">
        <f>SUM(C12*0.003672)</f>
        <v>0</v>
      </c>
      <c r="D7" s="5">
        <v>0.36720000000000003</v>
      </c>
      <c r="E7" s="6">
        <f>SUM(E12*0.003672)</f>
        <v>0</v>
      </c>
      <c r="F7" s="5">
        <v>0.36720000000000003</v>
      </c>
      <c r="G7" s="6">
        <f>SUM(G12*0.003672)</f>
        <v>0</v>
      </c>
      <c r="H7" s="2"/>
      <c r="I7" s="2"/>
      <c r="J7" s="2"/>
      <c r="K7" s="2"/>
      <c r="L7" s="2"/>
    </row>
    <row r="8" spans="1:12" ht="12" customHeight="1" x14ac:dyDescent="0.25">
      <c r="A8" s="4" t="s">
        <v>5</v>
      </c>
      <c r="B8" s="5">
        <v>6.0199999999999997E-2</v>
      </c>
      <c r="C8" s="6">
        <f>SUM(C12*0.000602)</f>
        <v>0</v>
      </c>
      <c r="D8" s="5">
        <v>6.0199999999999997E-2</v>
      </c>
      <c r="E8" s="6">
        <f>SUM(E12*0.000602)</f>
        <v>0</v>
      </c>
      <c r="F8" s="5">
        <v>6.0199999999999997E-2</v>
      </c>
      <c r="G8" s="6">
        <f>SUM(G12*0.000602)</f>
        <v>0</v>
      </c>
      <c r="H8" s="2"/>
      <c r="I8" s="2"/>
      <c r="J8" s="2"/>
      <c r="K8" s="2"/>
      <c r="L8" s="2"/>
    </row>
    <row r="9" spans="1:12" ht="12" customHeight="1" x14ac:dyDescent="0.25">
      <c r="A9" s="4" t="s">
        <v>6</v>
      </c>
      <c r="B9" s="5">
        <v>0.25</v>
      </c>
      <c r="C9" s="6">
        <f>SUM(C12*0.0025)</f>
        <v>0</v>
      </c>
      <c r="D9" s="5">
        <v>0.25</v>
      </c>
      <c r="E9" s="6">
        <f>SUM(E12*0.0025)</f>
        <v>0</v>
      </c>
      <c r="F9" s="5">
        <v>0.25</v>
      </c>
      <c r="G9" s="6">
        <f>SUM(G12*0.0025)</f>
        <v>0</v>
      </c>
      <c r="H9" s="2"/>
      <c r="I9" s="2"/>
      <c r="J9" s="2"/>
      <c r="K9" s="2"/>
      <c r="L9" s="2"/>
    </row>
    <row r="10" spans="1:12" ht="12" customHeight="1" x14ac:dyDescent="0.25">
      <c r="A10" s="4" t="s">
        <v>7</v>
      </c>
      <c r="B10" s="5">
        <v>0.12496</v>
      </c>
      <c r="C10" s="6">
        <f>SUM(C12*0.0012496)</f>
        <v>0</v>
      </c>
      <c r="D10" s="5">
        <v>0.1144</v>
      </c>
      <c r="E10" s="6">
        <f>SUM(E12*0.001144)</f>
        <v>0</v>
      </c>
      <c r="F10" s="5" t="s">
        <v>14</v>
      </c>
      <c r="G10" s="6">
        <f>SUM(G12*0)</f>
        <v>0</v>
      </c>
      <c r="H10" s="2"/>
      <c r="I10" s="2"/>
      <c r="J10" s="2"/>
      <c r="K10" s="2"/>
      <c r="L10" s="2"/>
    </row>
    <row r="11" spans="1:12" ht="12" customHeight="1" x14ac:dyDescent="0.25">
      <c r="A11" s="4" t="s">
        <v>8</v>
      </c>
      <c r="B11" s="5">
        <v>1.0800000000000001E-2</v>
      </c>
      <c r="C11" s="6">
        <f>SUM(C12*0.000108)</f>
        <v>0</v>
      </c>
      <c r="D11" s="5">
        <v>1.0800000000000001E-2</v>
      </c>
      <c r="E11" s="6">
        <f>SUM(E12*0.000108)</f>
        <v>0</v>
      </c>
      <c r="F11" s="5">
        <v>1.0800000000000001E-2</v>
      </c>
      <c r="G11" s="6">
        <f>SUM(G12*0.000108)</f>
        <v>0</v>
      </c>
      <c r="H11" s="2"/>
      <c r="I11" s="2"/>
      <c r="J11" s="2"/>
      <c r="K11" s="2"/>
      <c r="L11" s="2"/>
    </row>
    <row r="12" spans="1:12" ht="20.25" customHeight="1" x14ac:dyDescent="0.25">
      <c r="A12" s="7" t="s">
        <v>18</v>
      </c>
      <c r="B12" s="8">
        <f t="shared" ref="B12:F12" si="0">SUM(B4:B11)</f>
        <v>1.4789599999999998</v>
      </c>
      <c r="C12" s="46">
        <v>0</v>
      </c>
      <c r="D12" s="8">
        <f t="shared" si="0"/>
        <v>1.4683999999999999</v>
      </c>
      <c r="E12" s="46">
        <v>0</v>
      </c>
      <c r="F12" s="8">
        <f t="shared" si="0"/>
        <v>1.3539999999999999</v>
      </c>
      <c r="G12" s="46">
        <v>0</v>
      </c>
      <c r="H12" s="2"/>
      <c r="I12" s="2"/>
      <c r="J12" s="2"/>
      <c r="K12" s="2"/>
      <c r="L12" s="2"/>
    </row>
    <row r="13" spans="1:12" ht="20.25" customHeight="1" x14ac:dyDescent="0.25">
      <c r="A13" s="45" t="s">
        <v>17</v>
      </c>
      <c r="B13" s="45"/>
      <c r="C13" s="42">
        <f>SUM(C4:C11)</f>
        <v>0</v>
      </c>
      <c r="D13" s="41"/>
      <c r="E13" s="42">
        <f>SUM(E4:E11)</f>
        <v>0</v>
      </c>
      <c r="F13" s="41"/>
      <c r="G13" s="42">
        <f>SUM(G4:G11)</f>
        <v>0</v>
      </c>
      <c r="H13" s="2"/>
      <c r="I13" s="2"/>
      <c r="J13" s="2"/>
      <c r="K13" s="2"/>
      <c r="L13" s="2"/>
    </row>
    <row r="14" spans="1:12" ht="37.5" customHeight="1" x14ac:dyDescent="0.25">
      <c r="A14" s="26"/>
      <c r="B14" s="26"/>
      <c r="C14" s="26"/>
      <c r="D14" s="26"/>
      <c r="E14" s="26"/>
      <c r="F14" s="26"/>
      <c r="G14" s="26"/>
      <c r="H14" s="2"/>
      <c r="I14" s="2"/>
      <c r="J14" s="2"/>
      <c r="K14" s="2"/>
      <c r="L14" s="2"/>
    </row>
    <row r="15" spans="1:12" ht="15" customHeight="1" x14ac:dyDescent="0.25">
      <c r="A15" s="35" t="s">
        <v>0</v>
      </c>
      <c r="B15" s="39" t="s">
        <v>15</v>
      </c>
      <c r="C15" s="39"/>
      <c r="D15" s="40" t="s">
        <v>2</v>
      </c>
      <c r="E15" s="40"/>
      <c r="F15" s="27"/>
      <c r="G15" s="28"/>
      <c r="H15" s="2"/>
      <c r="I15" s="2"/>
      <c r="J15" s="2"/>
      <c r="K15" s="2"/>
      <c r="L15" s="2"/>
    </row>
    <row r="16" spans="1:12" x14ac:dyDescent="0.25">
      <c r="A16" s="35"/>
      <c r="B16" s="3" t="s">
        <v>12</v>
      </c>
      <c r="C16" s="3" t="s">
        <v>13</v>
      </c>
      <c r="D16" s="3" t="s">
        <v>12</v>
      </c>
      <c r="E16" s="3" t="s">
        <v>13</v>
      </c>
      <c r="F16" s="29"/>
      <c r="G16" s="30"/>
      <c r="H16" s="2"/>
      <c r="I16" s="2"/>
      <c r="J16" s="2"/>
      <c r="K16" s="2"/>
      <c r="L16" s="2"/>
    </row>
    <row r="17" spans="1:12" ht="12" customHeight="1" x14ac:dyDescent="0.25">
      <c r="A17" s="4" t="s">
        <v>1</v>
      </c>
      <c r="B17" s="5">
        <v>5.0000000000000001E-3</v>
      </c>
      <c r="C17" s="6">
        <f>SUM(C25*0.00005)</f>
        <v>0</v>
      </c>
      <c r="D17" s="5">
        <v>5.0000000000000001E-3</v>
      </c>
      <c r="E17" s="6">
        <f>SUM(E25*0.00005)</f>
        <v>0</v>
      </c>
      <c r="F17" s="29"/>
      <c r="G17" s="30"/>
      <c r="H17" s="2"/>
      <c r="I17" s="2"/>
      <c r="J17" s="2"/>
      <c r="K17" s="2"/>
      <c r="L17" s="2"/>
    </row>
    <row r="18" spans="1:12" ht="12" customHeight="1" x14ac:dyDescent="0.25">
      <c r="A18" s="4" t="s">
        <v>2</v>
      </c>
      <c r="B18" s="5">
        <v>0.27279999999999999</v>
      </c>
      <c r="C18" s="6">
        <f>SUM(C25*0.002728)</f>
        <v>0</v>
      </c>
      <c r="D18" s="5">
        <v>0.27279999999999999</v>
      </c>
      <c r="E18" s="6">
        <f>SUM(E25*0.002728)</f>
        <v>0</v>
      </c>
      <c r="F18" s="29"/>
      <c r="G18" s="30"/>
      <c r="H18" s="2"/>
      <c r="I18" s="2"/>
      <c r="J18" s="2"/>
      <c r="K18" s="2"/>
      <c r="L18" s="2"/>
    </row>
    <row r="19" spans="1:12" ht="12" customHeight="1" x14ac:dyDescent="0.25">
      <c r="A19" s="4" t="s">
        <v>3</v>
      </c>
      <c r="B19" s="5">
        <v>0.38800000000000001</v>
      </c>
      <c r="C19" s="6">
        <f>SUM(C25*0.00388)</f>
        <v>0</v>
      </c>
      <c r="D19" s="5">
        <v>0.38800000000000001</v>
      </c>
      <c r="E19" s="6">
        <f>SUM(E25*0.00388)</f>
        <v>0</v>
      </c>
      <c r="F19" s="29"/>
      <c r="G19" s="30"/>
      <c r="H19" s="2"/>
      <c r="I19" s="2"/>
      <c r="J19" s="2"/>
      <c r="K19" s="2"/>
      <c r="L19" s="2"/>
    </row>
    <row r="20" spans="1:12" ht="12" customHeight="1" x14ac:dyDescent="0.25">
      <c r="A20" s="4" t="s">
        <v>4</v>
      </c>
      <c r="B20" s="5">
        <v>0.36720000000000003</v>
      </c>
      <c r="C20" s="6">
        <f>SUM(C25*0.003672)</f>
        <v>0</v>
      </c>
      <c r="D20" s="5">
        <v>0.36720000000000003</v>
      </c>
      <c r="E20" s="6">
        <f>SUM(E25*0.003672)</f>
        <v>0</v>
      </c>
      <c r="F20" s="29"/>
      <c r="G20" s="30"/>
      <c r="H20" s="2"/>
      <c r="I20" s="2"/>
      <c r="J20" s="2"/>
      <c r="K20" s="2"/>
      <c r="L20" s="2"/>
    </row>
    <row r="21" spans="1:12" ht="12" customHeight="1" x14ac:dyDescent="0.25">
      <c r="A21" s="4" t="s">
        <v>5</v>
      </c>
      <c r="B21" s="5">
        <v>6.0199999999999997E-2</v>
      </c>
      <c r="C21" s="6">
        <f>SUM(C25*0.000602)</f>
        <v>0</v>
      </c>
      <c r="D21" s="5">
        <v>6.0199999999999997E-2</v>
      </c>
      <c r="E21" s="6">
        <f>SUM(E25*0.000602)</f>
        <v>0</v>
      </c>
      <c r="F21" s="29"/>
      <c r="G21" s="30"/>
      <c r="H21" s="2"/>
      <c r="I21" s="2"/>
      <c r="J21" s="2"/>
      <c r="K21" s="2"/>
      <c r="L21" s="2"/>
    </row>
    <row r="22" spans="1:12" ht="12" customHeight="1" x14ac:dyDescent="0.25">
      <c r="A22" s="4" t="s">
        <v>6</v>
      </c>
      <c r="B22" s="5">
        <v>0.25</v>
      </c>
      <c r="C22" s="6">
        <f>SUM(C25*0.0025)</f>
        <v>0</v>
      </c>
      <c r="D22" s="5" t="s">
        <v>14</v>
      </c>
      <c r="E22" s="6">
        <f>SUM(E25*0)</f>
        <v>0</v>
      </c>
      <c r="F22" s="29"/>
      <c r="G22" s="30"/>
      <c r="H22" s="2"/>
      <c r="I22" s="2"/>
      <c r="J22" s="2"/>
      <c r="K22" s="2"/>
      <c r="L22" s="2"/>
    </row>
    <row r="23" spans="1:12" ht="12" customHeight="1" x14ac:dyDescent="0.25">
      <c r="A23" s="4" t="s">
        <v>7</v>
      </c>
      <c r="B23" s="5" t="s">
        <v>14</v>
      </c>
      <c r="C23" s="6">
        <f>SUM(C25*0)</f>
        <v>0</v>
      </c>
      <c r="D23" s="5" t="s">
        <v>14</v>
      </c>
      <c r="E23" s="6">
        <f>SUM(E25*0)</f>
        <v>0</v>
      </c>
      <c r="F23" s="29"/>
      <c r="G23" s="30"/>
      <c r="H23" s="2"/>
      <c r="I23" s="2"/>
      <c r="J23" s="2"/>
      <c r="K23" s="2"/>
      <c r="L23" s="2"/>
    </row>
    <row r="24" spans="1:12" ht="12" customHeight="1" x14ac:dyDescent="0.25">
      <c r="A24" s="4" t="s">
        <v>8</v>
      </c>
      <c r="B24" s="5">
        <v>1.0800000000000001E-2</v>
      </c>
      <c r="C24" s="6">
        <f>SUM(C25*0.000108)</f>
        <v>0</v>
      </c>
      <c r="D24" s="5">
        <v>1.0800000000000001E-2</v>
      </c>
      <c r="E24" s="6">
        <f>SUM(E25*0.000108)</f>
        <v>0</v>
      </c>
      <c r="F24" s="29"/>
      <c r="G24" s="30"/>
      <c r="H24" s="2"/>
      <c r="I24" s="2"/>
      <c r="J24" s="2"/>
      <c r="K24" s="2"/>
      <c r="L24" s="2"/>
    </row>
    <row r="25" spans="1:12" ht="21" customHeight="1" x14ac:dyDescent="0.25">
      <c r="A25" s="9" t="s">
        <v>18</v>
      </c>
      <c r="B25" s="8">
        <f>SUM(B17:B24)</f>
        <v>1.3539999999999999</v>
      </c>
      <c r="C25" s="46">
        <v>0</v>
      </c>
      <c r="D25" s="8">
        <f>SUM(D17:D24)</f>
        <v>1.1039999999999999</v>
      </c>
      <c r="E25" s="46">
        <v>0</v>
      </c>
      <c r="F25" s="31"/>
      <c r="G25" s="32"/>
      <c r="H25" s="2"/>
      <c r="I25" s="2"/>
      <c r="J25" s="2"/>
      <c r="K25" s="2"/>
      <c r="L25" s="2"/>
    </row>
    <row r="26" spans="1:12" ht="21" customHeight="1" x14ac:dyDescent="0.25">
      <c r="A26" s="45" t="s">
        <v>17</v>
      </c>
      <c r="B26" s="45"/>
      <c r="C26" s="44">
        <f>SUM(C17:C24)</f>
        <v>0</v>
      </c>
      <c r="D26" s="43"/>
      <c r="E26" s="44">
        <f>SUM(E17:E24)</f>
        <v>0</v>
      </c>
      <c r="F26" s="2"/>
      <c r="G26" s="2"/>
      <c r="H26" s="2"/>
      <c r="I26" s="2"/>
      <c r="J26" s="2"/>
      <c r="K26" s="2"/>
      <c r="L26" s="2"/>
    </row>
    <row r="27" spans="1:12" ht="15.75" x14ac:dyDescent="0.25">
      <c r="A27" s="34"/>
      <c r="B27" s="34"/>
      <c r="C27" s="34"/>
      <c r="D27" s="34"/>
      <c r="E27" s="34"/>
      <c r="F27" s="34"/>
      <c r="G27" s="34"/>
      <c r="H27" s="2"/>
      <c r="I27" s="2"/>
      <c r="J27" s="2"/>
      <c r="K27" s="2"/>
      <c r="L27" s="2"/>
    </row>
    <row r="28" spans="1:12" x14ac:dyDescent="0.25">
      <c r="A28" s="23"/>
      <c r="B28" s="24"/>
      <c r="C28" s="24"/>
      <c r="D28" s="24"/>
      <c r="E28" s="24"/>
      <c r="F28" s="24"/>
      <c r="G28" s="24"/>
      <c r="H28" s="2"/>
      <c r="I28" s="2"/>
      <c r="J28" s="2"/>
      <c r="K28" s="2"/>
      <c r="L28" s="2"/>
    </row>
    <row r="29" spans="1:12" x14ac:dyDescent="0.25">
      <c r="A29" s="23"/>
      <c r="B29" s="13"/>
      <c r="C29" s="13"/>
      <c r="D29" s="13"/>
      <c r="E29" s="13"/>
      <c r="F29" s="13"/>
      <c r="G29" s="13"/>
      <c r="H29" s="2"/>
      <c r="I29" s="2"/>
      <c r="J29" s="2"/>
      <c r="K29" s="2"/>
      <c r="L29" s="2"/>
    </row>
    <row r="30" spans="1:12" x14ac:dyDescent="0.25">
      <c r="A30" s="14"/>
      <c r="B30" s="14"/>
      <c r="C30" s="15"/>
      <c r="D30" s="14"/>
      <c r="E30" s="15"/>
      <c r="F30" s="14"/>
      <c r="G30" s="15"/>
      <c r="H30" s="2"/>
      <c r="I30" s="2"/>
      <c r="J30" s="2"/>
      <c r="K30" s="2"/>
      <c r="L30" s="2"/>
    </row>
    <row r="31" spans="1:12" x14ac:dyDescent="0.25">
      <c r="A31" s="14"/>
      <c r="B31" s="14"/>
      <c r="C31" s="15"/>
      <c r="D31" s="14"/>
      <c r="E31" s="15"/>
      <c r="F31" s="14"/>
      <c r="G31" s="15"/>
      <c r="H31" s="2"/>
      <c r="I31" s="2"/>
      <c r="J31" s="2"/>
      <c r="K31" s="2"/>
      <c r="L31" s="2"/>
    </row>
    <row r="32" spans="1:12" x14ac:dyDescent="0.25">
      <c r="A32" s="14"/>
      <c r="B32" s="14"/>
      <c r="C32" s="15"/>
      <c r="D32" s="14"/>
      <c r="E32" s="15"/>
      <c r="F32" s="14"/>
      <c r="G32" s="15"/>
      <c r="H32" s="2"/>
      <c r="I32" s="2"/>
      <c r="J32" s="2"/>
      <c r="K32" s="2"/>
      <c r="L32" s="2"/>
    </row>
    <row r="33" spans="1:12" x14ac:dyDescent="0.25">
      <c r="A33" s="14"/>
      <c r="B33" s="14"/>
      <c r="C33" s="15"/>
      <c r="D33" s="14"/>
      <c r="E33" s="15"/>
      <c r="F33" s="14"/>
      <c r="G33" s="15"/>
      <c r="H33" s="2"/>
      <c r="I33" s="2"/>
      <c r="J33" s="2"/>
      <c r="K33" s="2"/>
      <c r="L33" s="2"/>
    </row>
    <row r="34" spans="1:12" x14ac:dyDescent="0.25">
      <c r="A34" s="14"/>
      <c r="B34" s="14"/>
      <c r="C34" s="15"/>
      <c r="D34" s="14"/>
      <c r="E34" s="15"/>
      <c r="F34" s="14"/>
      <c r="G34" s="15"/>
      <c r="H34" s="2"/>
      <c r="I34" s="2"/>
      <c r="J34" s="2"/>
      <c r="K34" s="2"/>
      <c r="L34" s="2"/>
    </row>
    <row r="35" spans="1:12" x14ac:dyDescent="0.25">
      <c r="A35" s="14"/>
      <c r="B35" s="14"/>
      <c r="C35" s="15"/>
      <c r="D35" s="14"/>
      <c r="E35" s="15"/>
      <c r="F35" s="14"/>
      <c r="G35" s="15"/>
      <c r="H35" s="2"/>
      <c r="I35" s="2"/>
      <c r="J35" s="2"/>
      <c r="K35" s="2"/>
      <c r="L35" s="2"/>
    </row>
    <row r="36" spans="1:12" x14ac:dyDescent="0.25">
      <c r="A36" s="14"/>
      <c r="B36" s="14"/>
      <c r="C36" s="15"/>
      <c r="D36" s="14"/>
      <c r="E36" s="15"/>
      <c r="F36" s="14"/>
      <c r="G36" s="15"/>
      <c r="H36" s="2"/>
      <c r="I36" s="2"/>
      <c r="J36" s="2"/>
      <c r="K36" s="2"/>
      <c r="L36" s="2"/>
    </row>
    <row r="37" spans="1:12" x14ac:dyDescent="0.25">
      <c r="A37" s="14"/>
      <c r="B37" s="14"/>
      <c r="C37" s="15"/>
      <c r="D37" s="14"/>
      <c r="E37" s="15"/>
      <c r="F37" s="14"/>
      <c r="G37" s="15"/>
      <c r="H37" s="2"/>
      <c r="I37" s="2"/>
      <c r="J37" s="2"/>
      <c r="K37" s="2"/>
      <c r="L37" s="2"/>
    </row>
    <row r="38" spans="1:12" x14ac:dyDescent="0.25">
      <c r="A38" s="16"/>
      <c r="B38" s="16"/>
      <c r="C38" s="17"/>
      <c r="D38" s="16"/>
      <c r="E38" s="17"/>
      <c r="F38" s="16"/>
      <c r="G38" s="17"/>
      <c r="H38" s="2"/>
      <c r="I38" s="2"/>
      <c r="J38" s="2"/>
      <c r="K38" s="2"/>
      <c r="L38" s="2"/>
    </row>
    <row r="39" spans="1:12" ht="6.75" customHeight="1" x14ac:dyDescent="0.25">
      <c r="A39" s="22"/>
      <c r="B39" s="22"/>
      <c r="C39" s="22"/>
      <c r="D39" s="22"/>
      <c r="E39" s="22"/>
      <c r="F39" s="22"/>
      <c r="G39" s="22"/>
      <c r="H39" s="2"/>
      <c r="I39" s="2"/>
      <c r="J39" s="2"/>
      <c r="K39" s="2"/>
      <c r="L39" s="2"/>
    </row>
    <row r="40" spans="1:12" x14ac:dyDescent="0.25">
      <c r="A40" s="23"/>
      <c r="B40" s="24"/>
      <c r="C40" s="24"/>
      <c r="D40" s="24"/>
      <c r="E40" s="24"/>
      <c r="F40" s="25"/>
      <c r="G40" s="25"/>
    </row>
    <row r="41" spans="1:12" x14ac:dyDescent="0.25">
      <c r="A41" s="23"/>
      <c r="B41" s="13"/>
      <c r="C41" s="13"/>
      <c r="D41" s="13"/>
      <c r="E41" s="13"/>
      <c r="F41" s="25"/>
      <c r="G41" s="25"/>
    </row>
    <row r="42" spans="1:12" x14ac:dyDescent="0.25">
      <c r="A42" s="14"/>
      <c r="B42" s="14"/>
      <c r="C42" s="15"/>
      <c r="D42" s="14"/>
      <c r="E42" s="15"/>
      <c r="F42" s="25"/>
      <c r="G42" s="25"/>
    </row>
    <row r="43" spans="1:12" x14ac:dyDescent="0.25">
      <c r="A43" s="14"/>
      <c r="B43" s="14"/>
      <c r="C43" s="15"/>
      <c r="D43" s="14"/>
      <c r="E43" s="15"/>
      <c r="F43" s="25"/>
      <c r="G43" s="25"/>
    </row>
    <row r="44" spans="1:12" x14ac:dyDescent="0.25">
      <c r="A44" s="14"/>
      <c r="B44" s="14"/>
      <c r="C44" s="15"/>
      <c r="D44" s="14"/>
      <c r="E44" s="15"/>
      <c r="F44" s="25"/>
      <c r="G44" s="25"/>
    </row>
    <row r="45" spans="1:12" x14ac:dyDescent="0.25">
      <c r="A45" s="14"/>
      <c r="B45" s="14"/>
      <c r="C45" s="15"/>
      <c r="D45" s="14"/>
      <c r="E45" s="15"/>
      <c r="F45" s="25"/>
      <c r="G45" s="25"/>
    </row>
    <row r="46" spans="1:12" x14ac:dyDescent="0.25">
      <c r="A46" s="14"/>
      <c r="B46" s="14"/>
      <c r="C46" s="15"/>
      <c r="D46" s="14"/>
      <c r="E46" s="15"/>
      <c r="F46" s="25"/>
      <c r="G46" s="25"/>
    </row>
    <row r="47" spans="1:12" x14ac:dyDescent="0.25">
      <c r="A47" s="14"/>
      <c r="B47" s="14"/>
      <c r="C47" s="15"/>
      <c r="D47" s="14"/>
      <c r="E47" s="15"/>
      <c r="F47" s="25"/>
      <c r="G47" s="25"/>
    </row>
    <row r="48" spans="1:12" x14ac:dyDescent="0.25">
      <c r="A48" s="14"/>
      <c r="B48" s="14"/>
      <c r="C48" s="15"/>
      <c r="D48" s="14"/>
      <c r="E48" s="15"/>
      <c r="F48" s="25"/>
      <c r="G48" s="25"/>
    </row>
    <row r="49" spans="1:7" x14ac:dyDescent="0.25">
      <c r="A49" s="14"/>
      <c r="B49" s="14"/>
      <c r="C49" s="15"/>
      <c r="D49" s="14"/>
      <c r="E49" s="15"/>
      <c r="F49" s="25"/>
      <c r="G49" s="25"/>
    </row>
    <row r="50" spans="1:7" x14ac:dyDescent="0.25">
      <c r="A50" s="16"/>
      <c r="B50" s="18"/>
      <c r="C50" s="19"/>
      <c r="D50" s="18"/>
      <c r="E50" s="19"/>
      <c r="F50" s="25"/>
      <c r="G50" s="25"/>
    </row>
    <row r="51" spans="1:7" x14ac:dyDescent="0.25">
      <c r="A51" s="20"/>
      <c r="B51" s="21"/>
      <c r="C51" s="21"/>
      <c r="D51" s="21"/>
      <c r="E51" s="21"/>
      <c r="F51" s="21"/>
      <c r="G51" s="21"/>
    </row>
    <row r="52" spans="1:7" x14ac:dyDescent="0.25">
      <c r="A52" s="11"/>
      <c r="B52" s="12"/>
      <c r="C52" s="12"/>
      <c r="D52" s="12"/>
      <c r="E52" s="12"/>
      <c r="F52" s="12"/>
      <c r="G52" s="12"/>
    </row>
    <row r="53" spans="1:7" x14ac:dyDescent="0.25">
      <c r="A53" s="11"/>
      <c r="B53" s="12"/>
      <c r="C53" s="12"/>
      <c r="D53" s="12"/>
      <c r="E53" s="12"/>
      <c r="F53" s="12"/>
      <c r="G53" s="12"/>
    </row>
    <row r="54" spans="1:7" x14ac:dyDescent="0.25">
      <c r="A54" s="11"/>
      <c r="B54" s="12"/>
      <c r="C54" s="12"/>
      <c r="D54" s="12"/>
      <c r="E54" s="12"/>
      <c r="F54" s="12"/>
      <c r="G54" s="12"/>
    </row>
    <row r="55" spans="1:7" x14ac:dyDescent="0.25">
      <c r="A55" s="11"/>
      <c r="B55" s="12"/>
      <c r="C55" s="12"/>
      <c r="D55" s="12"/>
      <c r="E55" s="12"/>
      <c r="F55" s="12"/>
      <c r="G55" s="12"/>
    </row>
    <row r="56" spans="1:7" x14ac:dyDescent="0.25">
      <c r="A56" s="11"/>
      <c r="B56" s="12"/>
      <c r="C56" s="12"/>
      <c r="D56" s="12"/>
      <c r="E56" s="12"/>
      <c r="F56" s="12"/>
      <c r="G56" s="12"/>
    </row>
    <row r="57" spans="1:7" x14ac:dyDescent="0.25">
      <c r="A57" s="11"/>
      <c r="B57" s="12"/>
      <c r="C57" s="12"/>
      <c r="D57" s="12"/>
      <c r="E57" s="12"/>
      <c r="F57" s="12"/>
      <c r="G57" s="12"/>
    </row>
    <row r="58" spans="1:7" x14ac:dyDescent="0.25">
      <c r="A58" s="11"/>
      <c r="B58" s="12"/>
      <c r="C58" s="12"/>
      <c r="D58" s="12"/>
      <c r="E58" s="12"/>
      <c r="F58" s="12"/>
      <c r="G58" s="12"/>
    </row>
    <row r="59" spans="1:7" x14ac:dyDescent="0.25">
      <c r="A59" s="11"/>
      <c r="B59" s="12"/>
      <c r="C59" s="12"/>
      <c r="D59" s="12"/>
      <c r="E59" s="12"/>
      <c r="F59" s="12"/>
      <c r="G59" s="12"/>
    </row>
    <row r="60" spans="1:7" x14ac:dyDescent="0.25">
      <c r="A60" s="11"/>
      <c r="B60" s="12"/>
      <c r="C60" s="12"/>
      <c r="D60" s="12"/>
      <c r="E60" s="12"/>
      <c r="F60" s="12"/>
      <c r="G60" s="12"/>
    </row>
    <row r="61" spans="1:7" x14ac:dyDescent="0.25">
      <c r="A61" s="11"/>
      <c r="B61" s="12"/>
      <c r="C61" s="12"/>
      <c r="D61" s="12"/>
      <c r="E61" s="12"/>
      <c r="F61" s="12"/>
      <c r="G61" s="12"/>
    </row>
  </sheetData>
  <mergeCells count="22">
    <mergeCell ref="A26:B26"/>
    <mergeCell ref="A14:G14"/>
    <mergeCell ref="F15:G25"/>
    <mergeCell ref="A1:G1"/>
    <mergeCell ref="A27:G27"/>
    <mergeCell ref="A28:A29"/>
    <mergeCell ref="B28:C28"/>
    <mergeCell ref="D28:E28"/>
    <mergeCell ref="F28:G28"/>
    <mergeCell ref="A2:A3"/>
    <mergeCell ref="B2:C2"/>
    <mergeCell ref="D2:E2"/>
    <mergeCell ref="F2:G2"/>
    <mergeCell ref="A15:A16"/>
    <mergeCell ref="B15:C15"/>
    <mergeCell ref="D15:E15"/>
    <mergeCell ref="A13:B13"/>
    <mergeCell ref="A39:G39"/>
    <mergeCell ref="A40:A41"/>
    <mergeCell ref="B40:C40"/>
    <mergeCell ref="D40:E40"/>
    <mergeCell ref="F40:G50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Dawkins</dc:creator>
  <cp:lastModifiedBy>Paul Dawkins</cp:lastModifiedBy>
  <cp:lastPrinted>2022-05-20T15:55:36Z</cp:lastPrinted>
  <dcterms:created xsi:type="dcterms:W3CDTF">2022-05-20T14:14:02Z</dcterms:created>
  <dcterms:modified xsi:type="dcterms:W3CDTF">2022-07-29T15:48:58Z</dcterms:modified>
</cp:coreProperties>
</file>