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mc:AlternateContent xmlns:mc="http://schemas.openxmlformats.org/markup-compatibility/2006">
    <mc:Choice Requires="x15">
      <x15ac:absPath xmlns:x15ac="http://schemas.microsoft.com/office/spreadsheetml/2010/11/ac" url="\\wc-fs-1\Tax-Scans\Project INFO\2 Extre\"/>
    </mc:Choice>
  </mc:AlternateContent>
  <xr:revisionPtr revIDLastSave="0" documentId="13_ncr:1_{452180DE-9BC3-4B2B-BA2D-022526282B66}" xr6:coauthVersionLast="47" xr6:coauthVersionMax="47" xr10:uidLastSave="{00000000-0000-0000-0000-000000000000}"/>
  <bookViews>
    <workbookView xWindow="-120" yWindow="-120" windowWidth="29040" windowHeight="15720" xr2:uid="{00000000-000D-0000-FFFF-FFFF00000000}"/>
  </bookViews>
  <sheets>
    <sheet name="2025 LEVY CALCULATOR CLASS 1" sheetId="1" r:id="rId1"/>
    <sheet name="2025 LEVY CALCULATOR CLASS 2" sheetId="5" r:id="rId2"/>
    <sheet name="2025 LEVY CALCULATOR CLASS 3+4" sheetId="6"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8" i="6" l="1"/>
  <c r="N13" i="6"/>
  <c r="O12" i="6" s="1"/>
  <c r="L13" i="6"/>
  <c r="M12" i="6" s="1"/>
  <c r="J13" i="6"/>
  <c r="K12" i="6" s="1"/>
  <c r="H13" i="6"/>
  <c r="I12" i="6" s="1"/>
  <c r="F13" i="6"/>
  <c r="G10" i="6" s="1"/>
  <c r="N13" i="5"/>
  <c r="O10" i="5" s="1"/>
  <c r="L13" i="5"/>
  <c r="M12" i="5" s="1"/>
  <c r="J13" i="5"/>
  <c r="K5" i="5" s="1"/>
  <c r="H13" i="5"/>
  <c r="I12" i="5" s="1"/>
  <c r="F13" i="5"/>
  <c r="G11" i="5" s="1"/>
  <c r="O5" i="6" l="1"/>
  <c r="O6" i="6"/>
  <c r="O7" i="6"/>
  <c r="O8" i="6"/>
  <c r="O9" i="6"/>
  <c r="O10" i="6"/>
  <c r="O11" i="6"/>
  <c r="M5" i="6"/>
  <c r="M6" i="6"/>
  <c r="M7" i="6"/>
  <c r="M8" i="6"/>
  <c r="M9" i="6"/>
  <c r="M10" i="6"/>
  <c r="M11" i="6"/>
  <c r="K5" i="6"/>
  <c r="K6" i="6"/>
  <c r="K7" i="6"/>
  <c r="K9" i="6"/>
  <c r="K10" i="6"/>
  <c r="K11" i="6"/>
  <c r="I5" i="6"/>
  <c r="I6" i="6"/>
  <c r="I7" i="6"/>
  <c r="I8" i="6"/>
  <c r="I9" i="6"/>
  <c r="I10" i="6"/>
  <c r="I11" i="6"/>
  <c r="M5" i="5"/>
  <c r="M6" i="5"/>
  <c r="M7" i="5"/>
  <c r="M8" i="5"/>
  <c r="M9" i="5"/>
  <c r="M10" i="5"/>
  <c r="M11" i="5"/>
  <c r="O11" i="5"/>
  <c r="O12" i="5"/>
  <c r="O5" i="5"/>
  <c r="O6" i="5"/>
  <c r="O7" i="5"/>
  <c r="O8" i="5"/>
  <c r="O9" i="5"/>
  <c r="K12" i="5"/>
  <c r="K6" i="5"/>
  <c r="K7" i="5"/>
  <c r="K8" i="5"/>
  <c r="K9" i="5"/>
  <c r="K10" i="5"/>
  <c r="K11" i="5"/>
  <c r="I5" i="5"/>
  <c r="I6" i="5"/>
  <c r="I7" i="5"/>
  <c r="I8" i="5"/>
  <c r="I9" i="5"/>
  <c r="I10" i="5"/>
  <c r="I11" i="5"/>
  <c r="G12" i="6"/>
  <c r="G6" i="6"/>
  <c r="G7" i="6"/>
  <c r="G5" i="6"/>
  <c r="G9" i="6"/>
  <c r="G8" i="6"/>
  <c r="G11" i="6"/>
  <c r="G5" i="5"/>
  <c r="G12" i="5"/>
  <c r="G9" i="5"/>
  <c r="G8" i="5"/>
  <c r="G6" i="5"/>
  <c r="G10" i="5"/>
  <c r="G7" i="5"/>
  <c r="N13" i="1"/>
  <c r="L13" i="1"/>
  <c r="J13" i="1"/>
  <c r="H13" i="1"/>
  <c r="F13" i="1"/>
  <c r="G12" i="1" l="1"/>
  <c r="G11" i="1"/>
  <c r="G10" i="1"/>
  <c r="G9" i="1"/>
  <c r="G8" i="1"/>
  <c r="G7" i="1"/>
  <c r="G6" i="1"/>
  <c r="G5" i="1"/>
  <c r="I5" i="1"/>
  <c r="I12" i="1"/>
  <c r="I11" i="1"/>
  <c r="I10" i="1"/>
  <c r="I9" i="1"/>
  <c r="I8" i="1"/>
  <c r="I7" i="1"/>
  <c r="I6" i="1"/>
  <c r="M9" i="1"/>
  <c r="M8" i="1"/>
  <c r="M7" i="1"/>
  <c r="M6" i="1"/>
  <c r="M5" i="1"/>
  <c r="M12" i="1"/>
  <c r="M11" i="1"/>
  <c r="M10" i="1"/>
  <c r="K12" i="1"/>
  <c r="K11" i="1"/>
  <c r="K10" i="1"/>
  <c r="K9" i="1"/>
  <c r="K8" i="1"/>
  <c r="K7" i="1"/>
  <c r="K6" i="1"/>
  <c r="K5" i="1"/>
  <c r="O12" i="1"/>
  <c r="O11" i="1"/>
  <c r="O9" i="1"/>
  <c r="O8" i="1"/>
  <c r="O7" i="1"/>
  <c r="O10" i="1"/>
  <c r="O6" i="1"/>
  <c r="O5" i="1"/>
  <c r="K13" i="6"/>
  <c r="G13" i="6"/>
  <c r="O13" i="6"/>
  <c r="M13" i="6"/>
  <c r="I13" i="6"/>
  <c r="M13" i="5"/>
  <c r="O13" i="5"/>
  <c r="K13" i="5"/>
  <c r="I13" i="5"/>
  <c r="G13" i="5"/>
  <c r="I13" i="1" l="1"/>
  <c r="O13" i="1"/>
  <c r="K13" i="1"/>
  <c r="G13" i="1"/>
  <c r="M13" i="1"/>
</calcChain>
</file>

<file path=xl/sharedStrings.xml><?xml version="1.0" encoding="utf-8"?>
<sst xmlns="http://schemas.openxmlformats.org/spreadsheetml/2006/main" count="90" uniqueCount="24">
  <si>
    <t>PARKERSBURG</t>
  </si>
  <si>
    <t>VIENNA</t>
  </si>
  <si>
    <t>WILLIAMSTOWN</t>
  </si>
  <si>
    <t>NORTH HILLS</t>
  </si>
  <si>
    <t>COUNTY</t>
  </si>
  <si>
    <t>LEVY</t>
  </si>
  <si>
    <t>TAX</t>
  </si>
  <si>
    <t>STATE</t>
  </si>
  <si>
    <t xml:space="preserve">TOTAL TAX RATE </t>
  </si>
  <si>
    <t>CLASS 1</t>
  </si>
  <si>
    <t>COUNTRY DISTRICTS</t>
  </si>
  <si>
    <t>TOTAL TAX COLLECTED</t>
  </si>
  <si>
    <t>DISTRICT</t>
  </si>
  <si>
    <t>DISTRIBUTION</t>
  </si>
  <si>
    <t>SCHOOL</t>
  </si>
  <si>
    <t>CLASS 2</t>
  </si>
  <si>
    <t>COUNTY EXCESS</t>
  </si>
  <si>
    <t>SCHOOL BONDS</t>
  </si>
  <si>
    <t>CITY</t>
  </si>
  <si>
    <t>CITY EXCESS</t>
  </si>
  <si>
    <t>SCHOOL EXCESS</t>
  </si>
  <si>
    <t>CLASSES       3 &amp; 4</t>
  </si>
  <si>
    <t>PLEASE VERIFY YOU ARE USING THE CORRECT CLASS PRIOR TO USING THE CALCULATOR. AMOUNTS CHANGE PER CLASS. TO USE, PLEASE INPUT THE AMOUNT OF THE TAXES IN THE COLUMN THAT MATCHES YOUR DISTRICT. AMOUNTS WILL AUTOMATICALLY FILL.</t>
  </si>
  <si>
    <t>2025 Tax Levy Rates and Distribution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</si>
</sst>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quot;$&quot;#,##0.00"/>
    <numFmt numFmtId="165" formatCode="_([$$-409]* #,##0.00_);_([$$-409]* \(#,##0.00\);_([$$-409]* &quot;-&quot;??_);_(@_)"/>
  </numFmts>
  <fonts count="10" x14ac:knownFonts="1">
    <font>
      <sz val="11"/>
      <color theme="1"/>
      <name val="Calibri"/>
      <family val="2"/>
      <scheme val="minor"/>
    </font>
    <font>
      <b/>
      <sz val="11"/>
      <color theme="1"/>
      <name val="Calibri"/>
      <family val="2"/>
      <scheme val="minor"/>
    </font>
    <font>
      <sz val="10"/>
      <color rgb="FF000000"/>
      <name val="Calibri"/>
      <family val="2"/>
      <scheme val="minor"/>
    </font>
    <font>
      <sz val="10"/>
      <color theme="1"/>
      <name val="Calibri"/>
      <family val="2"/>
      <scheme val="minor"/>
    </font>
    <font>
      <sz val="8"/>
      <color theme="1"/>
      <name val="Calibri"/>
      <family val="2"/>
      <scheme val="minor"/>
    </font>
    <font>
      <sz val="11"/>
      <color theme="1"/>
      <name val="Calibri"/>
      <family val="2"/>
      <scheme val="minor"/>
    </font>
    <font>
      <b/>
      <sz val="22"/>
      <color theme="0"/>
      <name val="Calibri"/>
      <family val="2"/>
      <scheme val="minor"/>
    </font>
    <font>
      <sz val="11"/>
      <name val="Calibri"/>
      <family val="2"/>
      <scheme val="minor"/>
    </font>
    <font>
      <b/>
      <sz val="11"/>
      <name val="Calibri"/>
      <family val="2"/>
      <scheme val="minor"/>
    </font>
    <font>
      <b/>
      <sz val="14"/>
      <color theme="0"/>
      <name val="Calibri"/>
      <family val="2"/>
      <scheme val="minor"/>
    </font>
  </fonts>
  <fills count="7">
    <fill>
      <patternFill patternType="none"/>
    </fill>
    <fill>
      <patternFill patternType="gray125"/>
    </fill>
    <fill>
      <patternFill patternType="solid">
        <fgColor theme="0" tint="-4.9989318521683403E-2"/>
        <bgColor indexed="64"/>
      </patternFill>
    </fill>
    <fill>
      <patternFill patternType="solid">
        <fgColor rgb="FF008080"/>
        <bgColor indexed="64"/>
      </patternFill>
    </fill>
    <fill>
      <patternFill patternType="solid">
        <fgColor rgb="FFCDF3F2"/>
        <bgColor indexed="64"/>
      </patternFill>
    </fill>
    <fill>
      <patternFill patternType="solid">
        <fgColor rgb="FF00C0BC"/>
        <bgColor indexed="64"/>
      </patternFill>
    </fill>
    <fill>
      <patternFill patternType="solid">
        <fgColor rgb="FF00ACA8"/>
        <bgColor indexed="64"/>
      </patternFill>
    </fill>
  </fills>
  <borders count="20">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2">
    <xf numFmtId="0" fontId="0" fillId="0" borderId="0"/>
    <xf numFmtId="44" fontId="5" fillId="0" borderId="0" applyFont="0" applyFill="0" applyBorder="0" applyAlignment="0" applyProtection="0"/>
  </cellStyleXfs>
  <cellXfs count="52">
    <xf numFmtId="0" fontId="0" fillId="0" borderId="0" xfId="0"/>
    <xf numFmtId="0" fontId="1" fillId="2" borderId="5" xfId="0" applyFont="1" applyFill="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1" fillId="2" borderId="13" xfId="0" applyFont="1" applyFill="1" applyBorder="1" applyAlignment="1">
      <alignment horizontal="center" vertical="center" wrapText="1"/>
    </xf>
    <xf numFmtId="0" fontId="0" fillId="0" borderId="14" xfId="0" applyBorder="1" applyAlignment="1">
      <alignment horizontal="center" vertical="center" wrapText="1"/>
    </xf>
    <xf numFmtId="164" fontId="0" fillId="0" borderId="15" xfId="0" applyNumberFormat="1" applyBorder="1" applyAlignment="1">
      <alignment horizontal="center" vertical="center" wrapText="1"/>
    </xf>
    <xf numFmtId="0" fontId="1" fillId="2" borderId="3" xfId="0" applyFont="1" applyFill="1" applyBorder="1" applyAlignment="1">
      <alignment horizontal="center" vertical="center" wrapText="1"/>
    </xf>
    <xf numFmtId="0" fontId="0" fillId="0" borderId="7" xfId="0" applyBorder="1" applyAlignment="1">
      <alignment horizontal="center" vertical="center" wrapText="1"/>
    </xf>
    <xf numFmtId="164" fontId="0" fillId="0" borderId="4" xfId="0" applyNumberFormat="1" applyBorder="1" applyAlignment="1">
      <alignment horizontal="center" vertical="center" wrapText="1"/>
    </xf>
    <xf numFmtId="0" fontId="3" fillId="0" borderId="1" xfId="0" applyFont="1" applyBorder="1" applyAlignment="1">
      <alignment horizontal="center" vertical="center" wrapText="1"/>
    </xf>
    <xf numFmtId="165" fontId="0" fillId="0" borderId="1" xfId="1" applyNumberFormat="1" applyFont="1" applyFill="1" applyBorder="1" applyAlignment="1" applyProtection="1">
      <alignment horizontal="center" vertical="center" wrapText="1"/>
      <protection locked="0"/>
    </xf>
    <xf numFmtId="165" fontId="0" fillId="0" borderId="2" xfId="1" applyNumberFormat="1" applyFont="1" applyFill="1" applyBorder="1" applyAlignment="1" applyProtection="1">
      <alignment horizontal="center" vertical="center" wrapText="1"/>
      <protection locked="0"/>
    </xf>
    <xf numFmtId="165" fontId="0" fillId="0" borderId="1" xfId="0" applyNumberFormat="1" applyBorder="1" applyAlignment="1" applyProtection="1">
      <alignment horizontal="center" vertical="center" wrapText="1"/>
      <protection locked="0"/>
    </xf>
    <xf numFmtId="165" fontId="0" fillId="0" borderId="2" xfId="0" applyNumberFormat="1" applyBorder="1" applyAlignment="1" applyProtection="1">
      <alignment horizontal="center" vertical="center" wrapText="1"/>
      <protection locked="0"/>
    </xf>
    <xf numFmtId="0" fontId="0" fillId="0" borderId="16" xfId="0" applyBorder="1" applyAlignment="1">
      <alignment horizontal="center" vertical="center" wrapText="1"/>
    </xf>
    <xf numFmtId="0" fontId="0" fillId="0" borderId="17"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18" xfId="0" applyBorder="1" applyAlignment="1">
      <alignment horizontal="center" vertical="center" wrapText="1"/>
    </xf>
    <xf numFmtId="0" fontId="0" fillId="0" borderId="19" xfId="0" applyBorder="1" applyAlignment="1">
      <alignment horizontal="center" vertical="center" wrapText="1"/>
    </xf>
    <xf numFmtId="0" fontId="6" fillId="3" borderId="1" xfId="0" applyFont="1" applyFill="1" applyBorder="1" applyAlignment="1">
      <alignment horizontal="center" vertical="center"/>
    </xf>
    <xf numFmtId="0" fontId="6" fillId="3" borderId="11" xfId="0" applyFont="1" applyFill="1" applyBorder="1" applyAlignment="1">
      <alignment horizontal="center" vertical="center"/>
    </xf>
    <xf numFmtId="0" fontId="6" fillId="3" borderId="2" xfId="0" applyFont="1" applyFill="1" applyBorder="1" applyAlignment="1">
      <alignment horizontal="center" vertical="center"/>
    </xf>
    <xf numFmtId="0" fontId="7" fillId="4" borderId="12" xfId="0" applyFont="1" applyFill="1" applyBorder="1" applyAlignment="1">
      <alignment horizontal="center" vertical="center" wrapText="1"/>
    </xf>
    <xf numFmtId="164" fontId="7" fillId="4" borderId="10" xfId="0" applyNumberFormat="1" applyFont="1" applyFill="1" applyBorder="1" applyAlignment="1">
      <alignment horizontal="center" vertical="center" wrapText="1"/>
    </xf>
    <xf numFmtId="0" fontId="7" fillId="4" borderId="14" xfId="0" applyFont="1" applyFill="1" applyBorder="1" applyAlignment="1">
      <alignment horizontal="center" vertical="center" wrapText="1"/>
    </xf>
    <xf numFmtId="164" fontId="7" fillId="4" borderId="15" xfId="0" applyNumberFormat="1" applyFont="1" applyFill="1" applyBorder="1" applyAlignment="1">
      <alignment horizontal="center" vertical="center" wrapText="1"/>
    </xf>
    <xf numFmtId="0" fontId="7" fillId="0" borderId="14" xfId="0" applyFont="1" applyBorder="1" applyAlignment="1">
      <alignment horizontal="center" vertical="center" wrapText="1"/>
    </xf>
    <xf numFmtId="164" fontId="7" fillId="0" borderId="15" xfId="0" applyNumberFormat="1" applyFont="1" applyBorder="1" applyAlignment="1">
      <alignment horizontal="center" vertical="center" wrapText="1"/>
    </xf>
    <xf numFmtId="0" fontId="8" fillId="5" borderId="6" xfId="0" applyFont="1" applyFill="1" applyBorder="1" applyAlignment="1">
      <alignment horizontal="center" vertical="center" wrapText="1"/>
    </xf>
    <xf numFmtId="0" fontId="8" fillId="2" borderId="13" xfId="0" applyFont="1" applyFill="1" applyBorder="1" applyAlignment="1">
      <alignment horizontal="center" vertical="center" wrapText="1"/>
    </xf>
    <xf numFmtId="0" fontId="8" fillId="5" borderId="13" xfId="0" applyFont="1" applyFill="1" applyBorder="1" applyAlignment="1">
      <alignment horizontal="center" vertical="center" wrapText="1"/>
    </xf>
    <xf numFmtId="0" fontId="7" fillId="5" borderId="1" xfId="0" applyFont="1" applyFill="1" applyBorder="1" applyAlignment="1">
      <alignment horizontal="center" vertical="center" wrapText="1"/>
    </xf>
    <xf numFmtId="0" fontId="7" fillId="5" borderId="2" xfId="0" applyFont="1" applyFill="1" applyBorder="1" applyAlignment="1">
      <alignment horizontal="center" vertical="center" wrapText="1"/>
    </xf>
    <xf numFmtId="0" fontId="9" fillId="3" borderId="5" xfId="0" applyFont="1" applyFill="1" applyBorder="1" applyAlignment="1">
      <alignment horizontal="center" vertical="center"/>
    </xf>
    <xf numFmtId="0" fontId="8" fillId="6" borderId="5" xfId="0" applyFont="1" applyFill="1" applyBorder="1" applyAlignment="1">
      <alignment horizontal="center" vertical="center" wrapText="1"/>
    </xf>
    <xf numFmtId="0" fontId="4" fillId="6" borderId="1" xfId="0" applyFont="1" applyFill="1" applyBorder="1" applyAlignment="1">
      <alignment horizontal="center" vertical="center" wrapText="1"/>
    </xf>
    <xf numFmtId="164" fontId="0" fillId="6" borderId="2" xfId="0" applyNumberFormat="1" applyFont="1" applyFill="1" applyBorder="1" applyAlignment="1">
      <alignment horizontal="center" vertical="center" wrapText="1"/>
    </xf>
    <xf numFmtId="0" fontId="0" fillId="6" borderId="1" xfId="0" applyFont="1" applyFill="1" applyBorder="1" applyAlignment="1">
      <alignment horizontal="center" vertical="center" wrapText="1"/>
    </xf>
    <xf numFmtId="0" fontId="1" fillId="6" borderId="5" xfId="0" applyFont="1" applyFill="1" applyBorder="1" applyAlignment="1">
      <alignment horizontal="center" vertical="center" wrapText="1"/>
    </xf>
    <xf numFmtId="164" fontId="0" fillId="6" borderId="2" xfId="0" applyNumberFormat="1" applyFill="1" applyBorder="1" applyAlignment="1">
      <alignment horizontal="center" vertical="center" wrapText="1"/>
    </xf>
    <xf numFmtId="0" fontId="0" fillId="6" borderId="1" xfId="0" applyFill="1" applyBorder="1" applyAlignment="1">
      <alignment horizontal="center" vertical="center" wrapText="1"/>
    </xf>
    <xf numFmtId="0" fontId="0" fillId="5" borderId="1" xfId="0" applyFill="1" applyBorder="1" applyAlignment="1">
      <alignment horizontal="center" vertical="center" wrapText="1"/>
    </xf>
    <xf numFmtId="0" fontId="0" fillId="5" borderId="2" xfId="0" applyFill="1" applyBorder="1" applyAlignment="1">
      <alignment horizontal="center" vertical="center" wrapText="1"/>
    </xf>
    <xf numFmtId="0" fontId="1" fillId="5" borderId="6" xfId="0" applyFont="1" applyFill="1" applyBorder="1" applyAlignment="1">
      <alignment horizontal="center" vertical="center" wrapText="1"/>
    </xf>
    <xf numFmtId="0" fontId="1" fillId="5" borderId="13" xfId="0" applyFont="1" applyFill="1" applyBorder="1" applyAlignment="1">
      <alignment horizontal="center" vertical="center" wrapText="1"/>
    </xf>
    <xf numFmtId="0" fontId="0" fillId="4" borderId="12" xfId="0" applyFill="1" applyBorder="1" applyAlignment="1">
      <alignment horizontal="center" vertical="center" wrapText="1"/>
    </xf>
    <xf numFmtId="164" fontId="0" fillId="4" borderId="10" xfId="0" applyNumberFormat="1" applyFill="1" applyBorder="1" applyAlignment="1">
      <alignment horizontal="center" vertical="center" wrapText="1"/>
    </xf>
    <xf numFmtId="0" fontId="0" fillId="4" borderId="14" xfId="0" applyFill="1" applyBorder="1" applyAlignment="1">
      <alignment horizontal="center" vertical="center" wrapText="1"/>
    </xf>
    <xf numFmtId="164" fontId="0" fillId="4" borderId="15" xfId="0" applyNumberFormat="1" applyFill="1" applyBorder="1" applyAlignment="1">
      <alignment horizontal="center" vertical="center" wrapText="1"/>
    </xf>
    <xf numFmtId="0" fontId="9" fillId="3" borderId="5" xfId="0" applyFont="1" applyFill="1" applyBorder="1" applyAlignment="1">
      <alignment horizontal="center" vertical="center" wrapText="1"/>
    </xf>
  </cellXfs>
  <cellStyles count="2">
    <cellStyle name="Currency" xfId="1" builtinId="4"/>
    <cellStyle name="Normal" xfId="0" builtinId="0"/>
  </cellStyles>
  <dxfs count="0"/>
  <tableStyles count="0" defaultTableStyle="TableStyleMedium2" defaultPivotStyle="PivotStyleLight16"/>
  <colors>
    <mruColors>
      <color rgb="FFCDF3F2"/>
      <color rgb="FF00C0BC"/>
      <color rgb="FF00ACA8"/>
      <color rgb="FF008080"/>
      <color rgb="FF30C2BF"/>
      <color rgb="FF2CB1AE"/>
      <color rgb="FF009999"/>
      <color rgb="FF006666"/>
      <color rgb="FF33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O14"/>
  <sheetViews>
    <sheetView showGridLines="0" tabSelected="1" workbookViewId="0">
      <selection activeCell="F14" sqref="F14:G14"/>
    </sheetView>
  </sheetViews>
  <sheetFormatPr defaultColWidth="14.28515625" defaultRowHeight="37.5" customHeight="1" x14ac:dyDescent="0.25"/>
  <sheetData>
    <row r="1" spans="2:15" ht="37.5" customHeight="1" thickBot="1" x14ac:dyDescent="0.3"/>
    <row r="2" spans="2:15" ht="37.5" customHeight="1" thickBot="1" x14ac:dyDescent="0.3">
      <c r="E2" s="35" t="s">
        <v>9</v>
      </c>
      <c r="F2" s="21" t="s">
        <v>23</v>
      </c>
      <c r="G2" s="22"/>
      <c r="H2" s="22"/>
      <c r="I2" s="22"/>
      <c r="J2" s="22"/>
      <c r="K2" s="22"/>
      <c r="L2" s="22"/>
      <c r="M2" s="22"/>
      <c r="N2" s="22"/>
      <c r="O2" s="23"/>
    </row>
    <row r="3" spans="2:15" ht="37.5" customHeight="1" thickBot="1" x14ac:dyDescent="0.3">
      <c r="B3" s="15" t="s">
        <v>22</v>
      </c>
      <c r="C3" s="16"/>
      <c r="E3" s="36" t="s">
        <v>12</v>
      </c>
      <c r="F3" s="33" t="s">
        <v>0</v>
      </c>
      <c r="G3" s="34"/>
      <c r="H3" s="33" t="s">
        <v>1</v>
      </c>
      <c r="I3" s="34"/>
      <c r="J3" s="33" t="s">
        <v>2</v>
      </c>
      <c r="K3" s="34"/>
      <c r="L3" s="33" t="s">
        <v>3</v>
      </c>
      <c r="M3" s="34"/>
      <c r="N3" s="33" t="s">
        <v>10</v>
      </c>
      <c r="O3" s="34"/>
    </row>
    <row r="4" spans="2:15" ht="37.5" customHeight="1" thickBot="1" x14ac:dyDescent="0.3">
      <c r="B4" s="17"/>
      <c r="C4" s="18"/>
      <c r="E4" s="1" t="s">
        <v>13</v>
      </c>
      <c r="F4" s="2" t="s">
        <v>5</v>
      </c>
      <c r="G4" s="3" t="s">
        <v>6</v>
      </c>
      <c r="H4" s="2" t="s">
        <v>5</v>
      </c>
      <c r="I4" s="3" t="s">
        <v>6</v>
      </c>
      <c r="J4" s="2" t="s">
        <v>5</v>
      </c>
      <c r="K4" s="3" t="s">
        <v>6</v>
      </c>
      <c r="L4" s="2" t="s">
        <v>5</v>
      </c>
      <c r="M4" s="3" t="s">
        <v>6</v>
      </c>
      <c r="N4" s="2" t="s">
        <v>5</v>
      </c>
      <c r="O4" s="3" t="s">
        <v>6</v>
      </c>
    </row>
    <row r="5" spans="2:15" ht="37.5" customHeight="1" x14ac:dyDescent="0.25">
      <c r="B5" s="17"/>
      <c r="C5" s="18"/>
      <c r="E5" s="30" t="s">
        <v>7</v>
      </c>
      <c r="F5" s="24">
        <v>2.5000000000000001E-3</v>
      </c>
      <c r="G5" s="25">
        <f>F14*(F5/F13)</f>
        <v>0</v>
      </c>
      <c r="H5" s="24">
        <v>2.5000000000000001E-3</v>
      </c>
      <c r="I5" s="25">
        <f>H14*(H5/H13)</f>
        <v>0</v>
      </c>
      <c r="J5" s="24">
        <v>2.5000000000000001E-3</v>
      </c>
      <c r="K5" s="25">
        <f>J14*(J5/J13)</f>
        <v>0</v>
      </c>
      <c r="L5" s="24">
        <v>2.5000000000000001E-3</v>
      </c>
      <c r="M5" s="25">
        <f>L14*(L5/L13)</f>
        <v>0</v>
      </c>
      <c r="N5" s="24">
        <v>2.5000000000000001E-3</v>
      </c>
      <c r="O5" s="25">
        <f>N14*(N5/N13)</f>
        <v>0</v>
      </c>
    </row>
    <row r="6" spans="2:15" ht="37.5" customHeight="1" thickBot="1" x14ac:dyDescent="0.3">
      <c r="B6" s="19"/>
      <c r="C6" s="20"/>
      <c r="E6" s="31" t="s">
        <v>4</v>
      </c>
      <c r="F6" s="5">
        <v>0.1381</v>
      </c>
      <c r="G6" s="6">
        <f>F14*(F6/F13)</f>
        <v>0</v>
      </c>
      <c r="H6" s="5">
        <v>0.1381</v>
      </c>
      <c r="I6" s="6">
        <f>H14*(H6/H13)</f>
        <v>0</v>
      </c>
      <c r="J6" s="5">
        <v>0.1381</v>
      </c>
      <c r="K6" s="6">
        <f>J14*(J6/J13)</f>
        <v>0</v>
      </c>
      <c r="L6" s="5">
        <v>0.1381</v>
      </c>
      <c r="M6" s="6">
        <f>L14*(L6/L13)</f>
        <v>0</v>
      </c>
      <c r="N6" s="5">
        <v>0.1381</v>
      </c>
      <c r="O6" s="6">
        <f>N14*(N6/N13)</f>
        <v>0</v>
      </c>
    </row>
    <row r="7" spans="2:15" ht="37.5" customHeight="1" x14ac:dyDescent="0.25">
      <c r="E7" s="32" t="s">
        <v>18</v>
      </c>
      <c r="F7" s="26">
        <v>0.125</v>
      </c>
      <c r="G7" s="27">
        <f>F14*(F7/F13)</f>
        <v>0</v>
      </c>
      <c r="H7" s="26">
        <v>0.125</v>
      </c>
      <c r="I7" s="27">
        <f>H14*(H7/H13)</f>
        <v>0</v>
      </c>
      <c r="J7" s="26">
        <v>0.125</v>
      </c>
      <c r="K7" s="27">
        <f>J14*(J7/J13)</f>
        <v>0</v>
      </c>
      <c r="L7" s="26">
        <v>0.12180000000000001</v>
      </c>
      <c r="M7" s="27">
        <f>L14*(L7/L13)</f>
        <v>0</v>
      </c>
      <c r="N7" s="26">
        <v>0</v>
      </c>
      <c r="O7" s="27">
        <f>N14*(N7/N13)</f>
        <v>0</v>
      </c>
    </row>
    <row r="8" spans="2:15" ht="37.5" customHeight="1" x14ac:dyDescent="0.25">
      <c r="E8" s="31" t="s">
        <v>14</v>
      </c>
      <c r="F8" s="5">
        <v>0.19400000000000001</v>
      </c>
      <c r="G8" s="6">
        <f>F14*(F8/F13)</f>
        <v>0</v>
      </c>
      <c r="H8" s="5">
        <v>0.19400000000000001</v>
      </c>
      <c r="I8" s="6">
        <f>H14*(H8/H13)</f>
        <v>0</v>
      </c>
      <c r="J8" s="5">
        <v>0.19400000000000001</v>
      </c>
      <c r="K8" s="6">
        <f>J14*(J8/J13)</f>
        <v>0</v>
      </c>
      <c r="L8" s="5">
        <v>0.19400000000000001</v>
      </c>
      <c r="M8" s="6">
        <f>L14*(L8/L13)</f>
        <v>0</v>
      </c>
      <c r="N8" s="5">
        <v>0.19400000000000001</v>
      </c>
      <c r="O8" s="6">
        <f>N14*(N8/N13)</f>
        <v>0</v>
      </c>
    </row>
    <row r="9" spans="2:15" ht="37.5" customHeight="1" x14ac:dyDescent="0.25">
      <c r="E9" s="32" t="s">
        <v>16</v>
      </c>
      <c r="F9" s="26">
        <v>5.4000000000000003E-3</v>
      </c>
      <c r="G9" s="27">
        <f>F14*(F9/F13)</f>
        <v>0</v>
      </c>
      <c r="H9" s="26">
        <v>5.4000000000000003E-3</v>
      </c>
      <c r="I9" s="27">
        <f>H14*(H9/H13)</f>
        <v>0</v>
      </c>
      <c r="J9" s="26">
        <v>5.4000000000000003E-3</v>
      </c>
      <c r="K9" s="27">
        <f>J14*(J9/J13)</f>
        <v>0</v>
      </c>
      <c r="L9" s="26">
        <v>5.4000000000000003E-3</v>
      </c>
      <c r="M9" s="27">
        <f>L14*(L9/L13)</f>
        <v>0</v>
      </c>
      <c r="N9" s="26">
        <v>5.4000000000000003E-3</v>
      </c>
      <c r="O9" s="27">
        <f>N14*(N9/N13)</f>
        <v>0</v>
      </c>
    </row>
    <row r="10" spans="2:15" ht="37.5" customHeight="1" x14ac:dyDescent="0.25">
      <c r="E10" s="31" t="s">
        <v>19</v>
      </c>
      <c r="F10" s="28">
        <v>6.2480000000000001E-2</v>
      </c>
      <c r="G10" s="29">
        <f>F14*(F10/F13)</f>
        <v>0</v>
      </c>
      <c r="H10" s="28">
        <v>5.5199999999999999E-2</v>
      </c>
      <c r="I10" s="29">
        <f>H14*(H10/H13)</f>
        <v>0</v>
      </c>
      <c r="J10" s="28">
        <v>0</v>
      </c>
      <c r="K10" s="29">
        <f>J14*(J10/J13)</f>
        <v>0</v>
      </c>
      <c r="L10" s="28">
        <v>0</v>
      </c>
      <c r="M10" s="29">
        <f>L14*(L10/L13)</f>
        <v>0</v>
      </c>
      <c r="N10" s="28">
        <v>0</v>
      </c>
      <c r="O10" s="29">
        <f>N14*(N10/N13)</f>
        <v>0</v>
      </c>
    </row>
    <row r="11" spans="2:15" ht="37.5" customHeight="1" x14ac:dyDescent="0.25">
      <c r="E11" s="32" t="s">
        <v>20</v>
      </c>
      <c r="F11" s="26">
        <v>0.18360000000000001</v>
      </c>
      <c r="G11" s="27">
        <f>F14*(F11/F13)</f>
        <v>0</v>
      </c>
      <c r="H11" s="26">
        <v>0.18360000000000001</v>
      </c>
      <c r="I11" s="27">
        <f>H14*(H11/H13)</f>
        <v>0</v>
      </c>
      <c r="J11" s="26">
        <v>0.18360000000000001</v>
      </c>
      <c r="K11" s="27">
        <f>J14*(J11/J13)</f>
        <v>0</v>
      </c>
      <c r="L11" s="26">
        <v>0.18360000000000001</v>
      </c>
      <c r="M11" s="27">
        <f>L14*(L11/L13)</f>
        <v>0</v>
      </c>
      <c r="N11" s="26">
        <v>0.18360000000000001</v>
      </c>
      <c r="O11" s="27">
        <f>N14*(N11/N13)</f>
        <v>0</v>
      </c>
    </row>
    <row r="12" spans="2:15" ht="37.5" customHeight="1" thickBot="1" x14ac:dyDescent="0.3">
      <c r="E12" s="7" t="s">
        <v>17</v>
      </c>
      <c r="F12" s="8">
        <v>6.9699999999999998E-2</v>
      </c>
      <c r="G12" s="9">
        <f>F14*(F12/F13)</f>
        <v>0</v>
      </c>
      <c r="H12" s="8">
        <v>6.9699999999999998E-2</v>
      </c>
      <c r="I12" s="9">
        <f>H14*(H12/H13)</f>
        <v>0</v>
      </c>
      <c r="J12" s="8">
        <v>6.9699999999999998E-2</v>
      </c>
      <c r="K12" s="9">
        <f>J14*(J12/J13)</f>
        <v>0</v>
      </c>
      <c r="L12" s="8">
        <v>6.9699999999999998E-2</v>
      </c>
      <c r="M12" s="9">
        <f>L14*(L12/L13)</f>
        <v>0</v>
      </c>
      <c r="N12" s="8">
        <v>6.9699999999999998E-2</v>
      </c>
      <c r="O12" s="9">
        <f>N14*(N12/N13)</f>
        <v>0</v>
      </c>
    </row>
    <row r="13" spans="2:15" ht="37.5" customHeight="1" thickBot="1" x14ac:dyDescent="0.3">
      <c r="E13" s="10" t="s">
        <v>8</v>
      </c>
      <c r="F13" s="37">
        <f t="shared" ref="F13:O13" si="0">SUM(F5:F12)</f>
        <v>0.78078000000000003</v>
      </c>
      <c r="G13" s="38">
        <f t="shared" si="0"/>
        <v>0</v>
      </c>
      <c r="H13" s="39">
        <f t="shared" si="0"/>
        <v>0.77349999999999997</v>
      </c>
      <c r="I13" s="38">
        <f t="shared" si="0"/>
        <v>0</v>
      </c>
      <c r="J13" s="39">
        <f t="shared" si="0"/>
        <v>0.71830000000000005</v>
      </c>
      <c r="K13" s="38">
        <f t="shared" si="0"/>
        <v>0</v>
      </c>
      <c r="L13" s="39">
        <f t="shared" si="0"/>
        <v>0.71510000000000007</v>
      </c>
      <c r="M13" s="38">
        <f t="shared" si="0"/>
        <v>0</v>
      </c>
      <c r="N13" s="39">
        <f t="shared" si="0"/>
        <v>0.59330000000000005</v>
      </c>
      <c r="O13" s="38">
        <f t="shared" si="0"/>
        <v>0</v>
      </c>
    </row>
    <row r="14" spans="2:15" ht="37.5" customHeight="1" thickBot="1" x14ac:dyDescent="0.3">
      <c r="E14" s="10" t="s">
        <v>11</v>
      </c>
      <c r="F14" s="11"/>
      <c r="G14" s="12"/>
      <c r="H14" s="13"/>
      <c r="I14" s="14"/>
      <c r="J14" s="13"/>
      <c r="K14" s="14"/>
      <c r="L14" s="13"/>
      <c r="M14" s="14"/>
      <c r="N14" s="13"/>
      <c r="O14" s="14"/>
    </row>
  </sheetData>
  <sheetProtection algorithmName="SHA-512" hashValue="DvxgsX+B5ArsIylqOjcEI4krakzA6i2QAsXvilSkou+K2t4awZtwUVLvXg2T+/seO2NkdcuNfhXGkOqUMnefWQ==" saltValue="R6aJC/P2RlOKnWInIzLbfg==" spinCount="100000" sheet="1" objects="1" scenarios="1" selectLockedCells="1"/>
  <mergeCells count="12">
    <mergeCell ref="B3:C6"/>
    <mergeCell ref="F3:G3"/>
    <mergeCell ref="H3:I3"/>
    <mergeCell ref="J3:K3"/>
    <mergeCell ref="F2:O2"/>
    <mergeCell ref="N3:O3"/>
    <mergeCell ref="L3:M3"/>
    <mergeCell ref="F14:G14"/>
    <mergeCell ref="H14:I14"/>
    <mergeCell ref="J14:K14"/>
    <mergeCell ref="L14:M14"/>
    <mergeCell ref="N14:O14"/>
  </mergeCells>
  <pageMargins left="0.7" right="0.7" top="0.75" bottom="0.75" header="0.3" footer="0.3"/>
  <pageSetup scale="57"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O14"/>
  <sheetViews>
    <sheetView showGridLines="0" workbookViewId="0">
      <selection activeCell="F14" sqref="F14:G14"/>
    </sheetView>
  </sheetViews>
  <sheetFormatPr defaultColWidth="14.28515625" defaultRowHeight="37.5" customHeight="1" x14ac:dyDescent="0.25"/>
  <sheetData>
    <row r="1" spans="2:15" ht="37.5" customHeight="1" thickBot="1" x14ac:dyDescent="0.3"/>
    <row r="2" spans="2:15" ht="37.5" customHeight="1" thickBot="1" x14ac:dyDescent="0.3">
      <c r="E2" s="35" t="s">
        <v>15</v>
      </c>
      <c r="F2" s="21" t="s">
        <v>23</v>
      </c>
      <c r="G2" s="22"/>
      <c r="H2" s="22"/>
      <c r="I2" s="22"/>
      <c r="J2" s="22"/>
      <c r="K2" s="22"/>
      <c r="L2" s="22"/>
      <c r="M2" s="22"/>
      <c r="N2" s="22"/>
      <c r="O2" s="23"/>
    </row>
    <row r="3" spans="2:15" ht="37.5" customHeight="1" thickBot="1" x14ac:dyDescent="0.3">
      <c r="B3" s="15" t="s">
        <v>22</v>
      </c>
      <c r="C3" s="16"/>
      <c r="E3" s="40" t="s">
        <v>12</v>
      </c>
      <c r="F3" s="43" t="s">
        <v>0</v>
      </c>
      <c r="G3" s="44"/>
      <c r="H3" s="43" t="s">
        <v>1</v>
      </c>
      <c r="I3" s="44"/>
      <c r="J3" s="43" t="s">
        <v>2</v>
      </c>
      <c r="K3" s="44"/>
      <c r="L3" s="43" t="s">
        <v>3</v>
      </c>
      <c r="M3" s="44"/>
      <c r="N3" s="43" t="s">
        <v>10</v>
      </c>
      <c r="O3" s="44"/>
    </row>
    <row r="4" spans="2:15" ht="37.5" customHeight="1" thickBot="1" x14ac:dyDescent="0.3">
      <c r="B4" s="17"/>
      <c r="C4" s="18"/>
      <c r="E4" s="1" t="s">
        <v>13</v>
      </c>
      <c r="F4" s="2" t="s">
        <v>5</v>
      </c>
      <c r="G4" s="3" t="s">
        <v>6</v>
      </c>
      <c r="H4" s="2" t="s">
        <v>5</v>
      </c>
      <c r="I4" s="3" t="s">
        <v>6</v>
      </c>
      <c r="J4" s="2" t="s">
        <v>5</v>
      </c>
      <c r="K4" s="3" t="s">
        <v>6</v>
      </c>
      <c r="L4" s="2" t="s">
        <v>5</v>
      </c>
      <c r="M4" s="3" t="s">
        <v>6</v>
      </c>
      <c r="N4" s="2" t="s">
        <v>5</v>
      </c>
      <c r="O4" s="3" t="s">
        <v>6</v>
      </c>
    </row>
    <row r="5" spans="2:15" ht="37.5" customHeight="1" x14ac:dyDescent="0.25">
      <c r="B5" s="17"/>
      <c r="C5" s="18"/>
      <c r="E5" s="45" t="s">
        <v>7</v>
      </c>
      <c r="F5" s="47">
        <v>5.0000000000000001E-3</v>
      </c>
      <c r="G5" s="48">
        <f>F14*(F5/F13)</f>
        <v>0</v>
      </c>
      <c r="H5" s="47">
        <v>5.0000000000000001E-3</v>
      </c>
      <c r="I5" s="48">
        <f>H14*(H5/H13)</f>
        <v>0</v>
      </c>
      <c r="J5" s="47">
        <v>5.0000000000000001E-3</v>
      </c>
      <c r="K5" s="48">
        <f>J14*(J5/J13)</f>
        <v>0</v>
      </c>
      <c r="L5" s="47">
        <v>5.0000000000000001E-3</v>
      </c>
      <c r="M5" s="48">
        <f>L14*(L5/L13)</f>
        <v>0</v>
      </c>
      <c r="N5" s="47">
        <v>5.0000000000000001E-3</v>
      </c>
      <c r="O5" s="48">
        <f>N14*(N5/N13)</f>
        <v>0</v>
      </c>
    </row>
    <row r="6" spans="2:15" ht="37.5" customHeight="1" thickBot="1" x14ac:dyDescent="0.3">
      <c r="B6" s="19"/>
      <c r="C6" s="20"/>
      <c r="E6" s="4" t="s">
        <v>4</v>
      </c>
      <c r="F6" s="5">
        <v>0.2762</v>
      </c>
      <c r="G6" s="6">
        <f>F14*(F6/F13)</f>
        <v>0</v>
      </c>
      <c r="H6" s="5">
        <v>0.2762</v>
      </c>
      <c r="I6" s="6">
        <f>H14*(H6/H13)</f>
        <v>0</v>
      </c>
      <c r="J6" s="5">
        <v>0.2762</v>
      </c>
      <c r="K6" s="6">
        <f>J14*(J6/J13)</f>
        <v>0</v>
      </c>
      <c r="L6" s="5">
        <v>0.2762</v>
      </c>
      <c r="M6" s="6">
        <f>L14*(L6/L13)</f>
        <v>0</v>
      </c>
      <c r="N6" s="5">
        <v>0.2762</v>
      </c>
      <c r="O6" s="6">
        <f>N14*(N6/N13)</f>
        <v>0</v>
      </c>
    </row>
    <row r="7" spans="2:15" ht="37.5" customHeight="1" x14ac:dyDescent="0.25">
      <c r="E7" s="46" t="s">
        <v>18</v>
      </c>
      <c r="F7" s="49">
        <v>0.25</v>
      </c>
      <c r="G7" s="50">
        <f>F14*(F7/F13)</f>
        <v>0</v>
      </c>
      <c r="H7" s="49">
        <v>0.25</v>
      </c>
      <c r="I7" s="50">
        <f>H14*(H7/H13)</f>
        <v>0</v>
      </c>
      <c r="J7" s="49">
        <v>0.25</v>
      </c>
      <c r="K7" s="50">
        <f>J14*(J7/J13)</f>
        <v>0</v>
      </c>
      <c r="L7" s="49">
        <v>0.24360000000000001</v>
      </c>
      <c r="M7" s="50">
        <f>L14*(L7/L13)</f>
        <v>0</v>
      </c>
      <c r="N7" s="49">
        <v>0</v>
      </c>
      <c r="O7" s="50">
        <f>N14*(N7/N13)</f>
        <v>0</v>
      </c>
    </row>
    <row r="8" spans="2:15" ht="37.5" customHeight="1" x14ac:dyDescent="0.25">
      <c r="E8" s="4" t="s">
        <v>14</v>
      </c>
      <c r="F8" s="5">
        <v>0.38800000000000001</v>
      </c>
      <c r="G8" s="6">
        <f>F14*(F8/F13)</f>
        <v>0</v>
      </c>
      <c r="H8" s="5">
        <v>0.38800000000000001</v>
      </c>
      <c r="I8" s="6">
        <f>H14*(H8/H13)</f>
        <v>0</v>
      </c>
      <c r="J8" s="5">
        <v>0.38800000000000001</v>
      </c>
      <c r="K8" s="6">
        <f>J14*(J8/J13)</f>
        <v>0</v>
      </c>
      <c r="L8" s="5">
        <v>0.38800000000000001</v>
      </c>
      <c r="M8" s="6">
        <f>L14*(L8/L13)</f>
        <v>0</v>
      </c>
      <c r="N8" s="5">
        <v>0.38800000000000001</v>
      </c>
      <c r="O8" s="6">
        <f>N14*(N8/N13)</f>
        <v>0</v>
      </c>
    </row>
    <row r="9" spans="2:15" ht="37.5" customHeight="1" x14ac:dyDescent="0.25">
      <c r="E9" s="46" t="s">
        <v>16</v>
      </c>
      <c r="F9" s="49">
        <v>1.0800000000000001E-2</v>
      </c>
      <c r="G9" s="50">
        <f>F14*(F9/F13)</f>
        <v>0</v>
      </c>
      <c r="H9" s="49">
        <v>1.0800000000000001E-2</v>
      </c>
      <c r="I9" s="50">
        <f>H14*(H9/H13)</f>
        <v>0</v>
      </c>
      <c r="J9" s="49">
        <v>1.0800000000000001E-2</v>
      </c>
      <c r="K9" s="50">
        <f>J14*(J9/J13)</f>
        <v>0</v>
      </c>
      <c r="L9" s="49">
        <v>1.0800000000000001E-2</v>
      </c>
      <c r="M9" s="50">
        <f>L14*(L9/L13)</f>
        <v>0</v>
      </c>
      <c r="N9" s="49">
        <v>1.0800000000000001E-2</v>
      </c>
      <c r="O9" s="50">
        <f>N14*(N9/N13)</f>
        <v>0</v>
      </c>
    </row>
    <row r="10" spans="2:15" ht="37.5" customHeight="1" x14ac:dyDescent="0.25">
      <c r="E10" s="4" t="s">
        <v>19</v>
      </c>
      <c r="F10" s="5">
        <v>0.12496</v>
      </c>
      <c r="G10" s="6">
        <f>F14*(F10/F13)</f>
        <v>0</v>
      </c>
      <c r="H10" s="5">
        <v>0.1104</v>
      </c>
      <c r="I10" s="6">
        <f>H14*(H10/H13)</f>
        <v>0</v>
      </c>
      <c r="J10" s="5">
        <v>0</v>
      </c>
      <c r="K10" s="6">
        <f>J14*(J10/J13)</f>
        <v>0</v>
      </c>
      <c r="L10" s="5">
        <v>0</v>
      </c>
      <c r="M10" s="6">
        <f>L14*(L10/L13)</f>
        <v>0</v>
      </c>
      <c r="N10" s="5">
        <v>0</v>
      </c>
      <c r="O10" s="6">
        <f>N14*(N10/N13)</f>
        <v>0</v>
      </c>
    </row>
    <row r="11" spans="2:15" ht="37.5" customHeight="1" x14ac:dyDescent="0.25">
      <c r="E11" s="46" t="s">
        <v>20</v>
      </c>
      <c r="F11" s="49">
        <v>0.36720000000000003</v>
      </c>
      <c r="G11" s="50">
        <f>F14*(F11/F13)</f>
        <v>0</v>
      </c>
      <c r="H11" s="49">
        <v>0.36720000000000003</v>
      </c>
      <c r="I11" s="50">
        <f>H14*(H11/H13)</f>
        <v>0</v>
      </c>
      <c r="J11" s="49">
        <v>0.36720000000000003</v>
      </c>
      <c r="K11" s="50">
        <f>J14*(J11/J13)</f>
        <v>0</v>
      </c>
      <c r="L11" s="49">
        <v>0.36720000000000003</v>
      </c>
      <c r="M11" s="50">
        <f>L14*(L11/L13)</f>
        <v>0</v>
      </c>
      <c r="N11" s="49">
        <v>0.36720000000000003</v>
      </c>
      <c r="O11" s="50">
        <f>N14*(N11/N13)</f>
        <v>0</v>
      </c>
    </row>
    <row r="12" spans="2:15" ht="37.5" customHeight="1" thickBot="1" x14ac:dyDescent="0.3">
      <c r="E12" s="7" t="s">
        <v>17</v>
      </c>
      <c r="F12" s="8">
        <v>0.1394</v>
      </c>
      <c r="G12" s="9">
        <f>F14*(F12/F13)</f>
        <v>0</v>
      </c>
      <c r="H12" s="8">
        <v>0.1394</v>
      </c>
      <c r="I12" s="9">
        <f>H14*(H12/H13)</f>
        <v>0</v>
      </c>
      <c r="J12" s="8">
        <v>0.1394</v>
      </c>
      <c r="K12" s="9">
        <f>J14*(J12/J13)</f>
        <v>0</v>
      </c>
      <c r="L12" s="8">
        <v>0.1394</v>
      </c>
      <c r="M12" s="9">
        <f>L14*(L12/L13)</f>
        <v>0</v>
      </c>
      <c r="N12" s="8">
        <v>0.1394</v>
      </c>
      <c r="O12" s="9">
        <f>N14*(N12/N13)</f>
        <v>0</v>
      </c>
    </row>
    <row r="13" spans="2:15" ht="37.5" customHeight="1" thickBot="1" x14ac:dyDescent="0.3">
      <c r="E13" s="10" t="s">
        <v>8</v>
      </c>
      <c r="F13" s="37">
        <f t="shared" ref="F13:O13" si="0">SUM(F5:F12)</f>
        <v>1.5615600000000001</v>
      </c>
      <c r="G13" s="41">
        <f t="shared" si="0"/>
        <v>0</v>
      </c>
      <c r="H13" s="42">
        <f t="shared" si="0"/>
        <v>1.5469999999999999</v>
      </c>
      <c r="I13" s="41">
        <f t="shared" si="0"/>
        <v>0</v>
      </c>
      <c r="J13" s="42">
        <f t="shared" si="0"/>
        <v>1.4366000000000001</v>
      </c>
      <c r="K13" s="41">
        <f t="shared" si="0"/>
        <v>0</v>
      </c>
      <c r="L13" s="42">
        <f t="shared" si="0"/>
        <v>1.4302000000000001</v>
      </c>
      <c r="M13" s="41">
        <f t="shared" si="0"/>
        <v>0</v>
      </c>
      <c r="N13" s="42">
        <f t="shared" si="0"/>
        <v>1.1866000000000001</v>
      </c>
      <c r="O13" s="41">
        <f t="shared" si="0"/>
        <v>0</v>
      </c>
    </row>
    <row r="14" spans="2:15" ht="37.5" customHeight="1" thickBot="1" x14ac:dyDescent="0.3">
      <c r="E14" s="10" t="s">
        <v>11</v>
      </c>
      <c r="F14" s="11"/>
      <c r="G14" s="12"/>
      <c r="H14" s="13"/>
      <c r="I14" s="14"/>
      <c r="J14" s="13"/>
      <c r="K14" s="14"/>
      <c r="L14" s="13"/>
      <c r="M14" s="14"/>
      <c r="N14" s="13"/>
      <c r="O14" s="14"/>
    </row>
  </sheetData>
  <sheetProtection algorithmName="SHA-512" hashValue="HeD/pc9+mY9Tk15lAgMDTDz8woorRLs3+qJvCesJbQzzMMxuVMwLhYcb/QwnonS8usjOjSjJmi6ouR6E4pItuw==" saltValue="GUDQBCASL3UPFHnnIoy8ug==" spinCount="100000" sheet="1" objects="1" scenarios="1" selectLockedCells="1"/>
  <mergeCells count="12">
    <mergeCell ref="B3:C6"/>
    <mergeCell ref="F2:O2"/>
    <mergeCell ref="F3:G3"/>
    <mergeCell ref="H3:I3"/>
    <mergeCell ref="J3:K3"/>
    <mergeCell ref="L3:M3"/>
    <mergeCell ref="N3:O3"/>
    <mergeCell ref="F14:G14"/>
    <mergeCell ref="H14:I14"/>
    <mergeCell ref="J14:K14"/>
    <mergeCell ref="L14:M14"/>
    <mergeCell ref="N14:O14"/>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O14"/>
  <sheetViews>
    <sheetView showGridLines="0" workbookViewId="0">
      <selection activeCell="F14" sqref="F14:G14"/>
    </sheetView>
  </sheetViews>
  <sheetFormatPr defaultColWidth="14.28515625" defaultRowHeight="37.5" customHeight="1" x14ac:dyDescent="0.25"/>
  <sheetData>
    <row r="1" spans="2:15" ht="37.5" customHeight="1" thickBot="1" x14ac:dyDescent="0.3"/>
    <row r="2" spans="2:15" ht="37.5" customHeight="1" thickBot="1" x14ac:dyDescent="0.3">
      <c r="E2" s="51" t="s">
        <v>21</v>
      </c>
      <c r="F2" s="21" t="s">
        <v>23</v>
      </c>
      <c r="G2" s="22"/>
      <c r="H2" s="22"/>
      <c r="I2" s="22"/>
      <c r="J2" s="22"/>
      <c r="K2" s="22"/>
      <c r="L2" s="22"/>
      <c r="M2" s="22"/>
      <c r="N2" s="22"/>
      <c r="O2" s="23"/>
    </row>
    <row r="3" spans="2:15" ht="37.5" customHeight="1" thickBot="1" x14ac:dyDescent="0.3">
      <c r="B3" s="15" t="s">
        <v>22</v>
      </c>
      <c r="C3" s="16"/>
      <c r="E3" s="40" t="s">
        <v>12</v>
      </c>
      <c r="F3" s="43" t="s">
        <v>0</v>
      </c>
      <c r="G3" s="44"/>
      <c r="H3" s="43" t="s">
        <v>1</v>
      </c>
      <c r="I3" s="44"/>
      <c r="J3" s="43" t="s">
        <v>2</v>
      </c>
      <c r="K3" s="44"/>
      <c r="L3" s="43" t="s">
        <v>3</v>
      </c>
      <c r="M3" s="44"/>
      <c r="N3" s="43" t="s">
        <v>10</v>
      </c>
      <c r="O3" s="44"/>
    </row>
    <row r="4" spans="2:15" ht="37.5" customHeight="1" thickBot="1" x14ac:dyDescent="0.3">
      <c r="B4" s="17"/>
      <c r="C4" s="18"/>
      <c r="E4" s="1" t="s">
        <v>13</v>
      </c>
      <c r="F4" s="2" t="s">
        <v>5</v>
      </c>
      <c r="G4" s="3" t="s">
        <v>6</v>
      </c>
      <c r="H4" s="2" t="s">
        <v>5</v>
      </c>
      <c r="I4" s="3" t="s">
        <v>6</v>
      </c>
      <c r="J4" s="2" t="s">
        <v>5</v>
      </c>
      <c r="K4" s="3" t="s">
        <v>6</v>
      </c>
      <c r="L4" s="2" t="s">
        <v>5</v>
      </c>
      <c r="M4" s="3" t="s">
        <v>6</v>
      </c>
      <c r="N4" s="2" t="s">
        <v>5</v>
      </c>
      <c r="O4" s="3" t="s">
        <v>6</v>
      </c>
    </row>
    <row r="5" spans="2:15" ht="37.5" customHeight="1" x14ac:dyDescent="0.25">
      <c r="B5" s="17"/>
      <c r="C5" s="18"/>
      <c r="E5" s="45" t="s">
        <v>7</v>
      </c>
      <c r="F5" s="47">
        <v>0.01</v>
      </c>
      <c r="G5" s="48">
        <f>F14*(F5/F13)</f>
        <v>0</v>
      </c>
      <c r="H5" s="47">
        <v>0.01</v>
      </c>
      <c r="I5" s="48">
        <f>H14*(H5/H13)</f>
        <v>0</v>
      </c>
      <c r="J5" s="47">
        <v>0.01</v>
      </c>
      <c r="K5" s="48">
        <f>J14*(J5/J13)</f>
        <v>0</v>
      </c>
      <c r="L5" s="47">
        <v>0.01</v>
      </c>
      <c r="M5" s="48">
        <f>L14*(L5/L13)</f>
        <v>0</v>
      </c>
      <c r="N5" s="47">
        <v>0.01</v>
      </c>
      <c r="O5" s="48">
        <f>N14*(N5/N13)</f>
        <v>0</v>
      </c>
    </row>
    <row r="6" spans="2:15" ht="37.5" customHeight="1" thickBot="1" x14ac:dyDescent="0.3">
      <c r="B6" s="19"/>
      <c r="C6" s="20"/>
      <c r="E6" s="4" t="s">
        <v>4</v>
      </c>
      <c r="F6" s="5">
        <v>0.5524</v>
      </c>
      <c r="G6" s="6">
        <f>F14*(F6/F13)</f>
        <v>0</v>
      </c>
      <c r="H6" s="5">
        <v>0.5524</v>
      </c>
      <c r="I6" s="6">
        <f>H14*(H6/H13)</f>
        <v>0</v>
      </c>
      <c r="J6" s="5">
        <v>0.5524</v>
      </c>
      <c r="K6" s="6">
        <f>J14*(J6/J13)</f>
        <v>0</v>
      </c>
      <c r="L6" s="5">
        <v>0.5524</v>
      </c>
      <c r="M6" s="6">
        <f>L14*(L6/L13)</f>
        <v>0</v>
      </c>
      <c r="N6" s="5">
        <v>0.5524</v>
      </c>
      <c r="O6" s="6">
        <f>N14*(N6/N13)</f>
        <v>0</v>
      </c>
    </row>
    <row r="7" spans="2:15" ht="37.5" customHeight="1" x14ac:dyDescent="0.25">
      <c r="E7" s="46" t="s">
        <v>18</v>
      </c>
      <c r="F7" s="49">
        <v>0.5</v>
      </c>
      <c r="G7" s="50">
        <f>F14*(F7/F13)</f>
        <v>0</v>
      </c>
      <c r="H7" s="49">
        <v>0.5</v>
      </c>
      <c r="I7" s="50">
        <f>H14*(H7/H13)</f>
        <v>0</v>
      </c>
      <c r="J7" s="49">
        <v>0.5</v>
      </c>
      <c r="K7" s="50">
        <f>J14*(J7/J13)</f>
        <v>0</v>
      </c>
      <c r="L7" s="49">
        <v>0.48720000000000002</v>
      </c>
      <c r="M7" s="50">
        <f>L14*(L7/L13)</f>
        <v>0</v>
      </c>
      <c r="N7" s="49">
        <v>0</v>
      </c>
      <c r="O7" s="50">
        <f>N14*(N7/N13)</f>
        <v>0</v>
      </c>
    </row>
    <row r="8" spans="2:15" ht="37.5" customHeight="1" x14ac:dyDescent="0.25">
      <c r="E8" s="4" t="s">
        <v>14</v>
      </c>
      <c r="F8" s="5">
        <v>0.77600000000000002</v>
      </c>
      <c r="G8" s="6">
        <f>F14*(F8/F13)</f>
        <v>0</v>
      </c>
      <c r="H8" s="5">
        <v>0.77600000000000002</v>
      </c>
      <c r="I8" s="6">
        <f>H14*(H8/H13)</f>
        <v>0</v>
      </c>
      <c r="J8" s="5">
        <v>0.77600000000000002</v>
      </c>
      <c r="K8" s="6">
        <f>J14*(J8/J13)</f>
        <v>0</v>
      </c>
      <c r="L8" s="5">
        <v>0.77600000000000002</v>
      </c>
      <c r="M8" s="6">
        <f>L14*(L8/L13)</f>
        <v>0</v>
      </c>
      <c r="N8" s="5">
        <v>0.77600000000000002</v>
      </c>
      <c r="O8" s="6">
        <f>N14*(N8/N13)</f>
        <v>0</v>
      </c>
    </row>
    <row r="9" spans="2:15" ht="37.5" customHeight="1" x14ac:dyDescent="0.25">
      <c r="E9" s="46" t="s">
        <v>16</v>
      </c>
      <c r="F9" s="49">
        <v>2.1600000000000001E-2</v>
      </c>
      <c r="G9" s="50">
        <f>F14*(F9/F13)</f>
        <v>0</v>
      </c>
      <c r="H9" s="49">
        <v>2.1600000000000001E-2</v>
      </c>
      <c r="I9" s="50">
        <f>H14*(H9/H13)</f>
        <v>0</v>
      </c>
      <c r="J9" s="49">
        <v>2.1600000000000001E-2</v>
      </c>
      <c r="K9" s="50">
        <f>J14*(J9/J13)</f>
        <v>0</v>
      </c>
      <c r="L9" s="49">
        <v>2.1600000000000001E-2</v>
      </c>
      <c r="M9" s="50">
        <f>L14*(L9/L13)</f>
        <v>0</v>
      </c>
      <c r="N9" s="49">
        <v>2.1600000000000001E-2</v>
      </c>
      <c r="O9" s="50">
        <f>N14*(N9/N13)</f>
        <v>0</v>
      </c>
    </row>
    <row r="10" spans="2:15" ht="37.5" customHeight="1" x14ac:dyDescent="0.25">
      <c r="E10" s="4" t="s">
        <v>19</v>
      </c>
      <c r="F10" s="5">
        <v>0.24992</v>
      </c>
      <c r="G10" s="6">
        <f>F14*(F10/F13)</f>
        <v>0</v>
      </c>
      <c r="H10" s="5">
        <v>0.2208</v>
      </c>
      <c r="I10" s="6">
        <f>H14*(H10/H13)</f>
        <v>0</v>
      </c>
      <c r="J10" s="5">
        <v>0</v>
      </c>
      <c r="K10" s="6">
        <f>J14*(J10/J13)</f>
        <v>0</v>
      </c>
      <c r="L10" s="5">
        <v>0</v>
      </c>
      <c r="M10" s="6">
        <f>L14*(L10/L13)</f>
        <v>0</v>
      </c>
      <c r="N10" s="5">
        <v>0</v>
      </c>
      <c r="O10" s="6">
        <f>N14*(N10/N13)</f>
        <v>0</v>
      </c>
    </row>
    <row r="11" spans="2:15" ht="37.5" customHeight="1" x14ac:dyDescent="0.25">
      <c r="E11" s="46" t="s">
        <v>20</v>
      </c>
      <c r="F11" s="49">
        <v>0.73440000000000005</v>
      </c>
      <c r="G11" s="50">
        <f>F14*(F11/F13)</f>
        <v>0</v>
      </c>
      <c r="H11" s="49">
        <v>0.73440000000000005</v>
      </c>
      <c r="I11" s="50">
        <f>H14*(H11/H13)</f>
        <v>0</v>
      </c>
      <c r="J11" s="49">
        <v>0.73440000000000005</v>
      </c>
      <c r="K11" s="50">
        <f>J14*(J11/J13)</f>
        <v>0</v>
      </c>
      <c r="L11" s="49">
        <v>0.73440000000000005</v>
      </c>
      <c r="M11" s="50">
        <f>L14*(L11/L13)</f>
        <v>0</v>
      </c>
      <c r="N11" s="49">
        <v>0.73440000000000005</v>
      </c>
      <c r="O11" s="50">
        <f>N14*(N11/N13)</f>
        <v>0</v>
      </c>
    </row>
    <row r="12" spans="2:15" ht="37.5" customHeight="1" thickBot="1" x14ac:dyDescent="0.3">
      <c r="E12" s="7" t="s">
        <v>17</v>
      </c>
      <c r="F12" s="8">
        <v>0.27879999999999999</v>
      </c>
      <c r="G12" s="9">
        <f>F14*(F12/F13)</f>
        <v>0</v>
      </c>
      <c r="H12" s="8">
        <v>0.27879999999999999</v>
      </c>
      <c r="I12" s="9">
        <f>H14*(H12/H13)</f>
        <v>0</v>
      </c>
      <c r="J12" s="8">
        <v>0.27879999999999999</v>
      </c>
      <c r="K12" s="9">
        <f>J14*(J12/J13)</f>
        <v>0</v>
      </c>
      <c r="L12" s="8">
        <v>0.27879999999999999</v>
      </c>
      <c r="M12" s="9">
        <f>L14*(L12/L13)</f>
        <v>0</v>
      </c>
      <c r="N12" s="8">
        <v>0.27879999999999999</v>
      </c>
      <c r="O12" s="9">
        <f>N14*(N12/N13)</f>
        <v>0</v>
      </c>
    </row>
    <row r="13" spans="2:15" ht="37.5" customHeight="1" thickBot="1" x14ac:dyDescent="0.3">
      <c r="E13" s="10" t="s">
        <v>8</v>
      </c>
      <c r="F13" s="37">
        <f t="shared" ref="F13:O13" si="0">SUM(F5:F12)</f>
        <v>3.1231200000000001</v>
      </c>
      <c r="G13" s="41">
        <f t="shared" si="0"/>
        <v>0</v>
      </c>
      <c r="H13" s="42">
        <f t="shared" si="0"/>
        <v>3.0939999999999999</v>
      </c>
      <c r="I13" s="41">
        <f t="shared" si="0"/>
        <v>0</v>
      </c>
      <c r="J13" s="42">
        <f t="shared" si="0"/>
        <v>2.8732000000000002</v>
      </c>
      <c r="K13" s="41">
        <f t="shared" si="0"/>
        <v>0</v>
      </c>
      <c r="L13" s="42">
        <f t="shared" si="0"/>
        <v>2.8604000000000003</v>
      </c>
      <c r="M13" s="41">
        <f t="shared" si="0"/>
        <v>0</v>
      </c>
      <c r="N13" s="42">
        <f t="shared" si="0"/>
        <v>2.3732000000000002</v>
      </c>
      <c r="O13" s="41">
        <f t="shared" si="0"/>
        <v>0</v>
      </c>
    </row>
    <row r="14" spans="2:15" ht="37.5" customHeight="1" thickBot="1" x14ac:dyDescent="0.3">
      <c r="E14" s="10" t="s">
        <v>11</v>
      </c>
      <c r="F14" s="11"/>
      <c r="G14" s="12"/>
      <c r="H14" s="13"/>
      <c r="I14" s="14"/>
      <c r="J14" s="13"/>
      <c r="K14" s="14"/>
      <c r="L14" s="13"/>
      <c r="M14" s="14"/>
      <c r="N14" s="13"/>
      <c r="O14" s="14"/>
    </row>
  </sheetData>
  <sheetProtection algorithmName="SHA-512" hashValue="LCLzff8Arp1ONoiG+X21BdGY9igj9JWetg4kNDpI3eSjiYtENGs2ttP8rU9FwUIrYKe9qjCWOyhBfAlykh7/5Q==" saltValue="tK0n2GMAyaoHo31j1ija4g==" spinCount="100000" sheet="1" objects="1" scenarios="1" selectLockedCells="1"/>
  <mergeCells count="12">
    <mergeCell ref="B3:C6"/>
    <mergeCell ref="F2:O2"/>
    <mergeCell ref="F3:G3"/>
    <mergeCell ref="H3:I3"/>
    <mergeCell ref="J3:K3"/>
    <mergeCell ref="L3:M3"/>
    <mergeCell ref="N3:O3"/>
    <mergeCell ref="F14:G14"/>
    <mergeCell ref="H14:I14"/>
    <mergeCell ref="J14:K14"/>
    <mergeCell ref="L14:M14"/>
    <mergeCell ref="N14:O14"/>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2025 LEVY CALCULATOR CLASS 1</vt:lpstr>
      <vt:lpstr>2025 LEVY CALCULATOR CLASS 2</vt:lpstr>
      <vt:lpstr>2025 LEVY CALCULATOR CLASS 3+4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Christina Hockenberry</dc:creator>
  <cp:lastModifiedBy>Malloree Thorn</cp:lastModifiedBy>
  <cp:lastPrinted>2025-05-22T12:58:28Z</cp:lastPrinted>
  <dcterms:created xsi:type="dcterms:W3CDTF">2025-02-19T15:31:41Z</dcterms:created>
  <dcterms:modified xsi:type="dcterms:W3CDTF">2025-05-22T15:27:04Z</dcterms:modified>
</cp:coreProperties>
</file>